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073" windowHeight="9840"/>
  </bookViews>
  <sheets>
    <sheet name="夏季大会申込用紙" sheetId="7" r:id="rId1"/>
    <sheet name="学校番号一覧" sheetId="4" r:id="rId2"/>
  </sheets>
  <definedNames>
    <definedName name="_xlnm.Print_Area" localSheetId="0">夏季大会申込用紙!$A$1:$AA$37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7" l="1"/>
  <c r="Q4" i="7"/>
  <c r="Q5" i="7"/>
  <c r="T4" i="7"/>
  <c r="W5" i="7"/>
</calcChain>
</file>

<file path=xl/sharedStrings.xml><?xml version="1.0" encoding="utf-8"?>
<sst xmlns="http://schemas.openxmlformats.org/spreadsheetml/2006/main" count="686" uniqueCount="534">
  <si>
    <t>令和４年度　沖縄県高等学校空手道夏季大会　申込用紙</t>
    <rPh sb="0" eb="2">
      <t>レイワ</t>
    </rPh>
    <rPh sb="3" eb="5">
      <t>ネンドヘイネンド</t>
    </rPh>
    <rPh sb="6" eb="9">
      <t>オキナワケン</t>
    </rPh>
    <rPh sb="9" eb="11">
      <t>コウトウ</t>
    </rPh>
    <rPh sb="11" eb="13">
      <t>ガッコウ</t>
    </rPh>
    <rPh sb="13" eb="16">
      <t>カラテドウ</t>
    </rPh>
    <rPh sb="16" eb="18">
      <t>カキ</t>
    </rPh>
    <rPh sb="18" eb="20">
      <t>タイカイ</t>
    </rPh>
    <rPh sb="21" eb="23">
      <t>モウシコミ</t>
    </rPh>
    <rPh sb="23" eb="25">
      <t>ヨウシ</t>
    </rPh>
    <phoneticPr fontId="11"/>
  </si>
  <si>
    <t>学校番号</t>
    <phoneticPr fontId="1"/>
  </si>
  <si>
    <t>※</t>
    <phoneticPr fontId="1"/>
  </si>
  <si>
    <t>←学校番号を入れると自動的に学校　名、〒、所在地、電話番号、FAX番号が表示されます。</t>
    <rPh sb="1" eb="3">
      <t>ガッコウ</t>
    </rPh>
    <rPh sb="3" eb="5">
      <t>バンゴウ</t>
    </rPh>
    <rPh sb="6" eb="7">
      <t>イ</t>
    </rPh>
    <rPh sb="10" eb="13">
      <t>ジドウテキ</t>
    </rPh>
    <rPh sb="14" eb="16">
      <t>ガッコウ</t>
    </rPh>
    <rPh sb="17" eb="18">
      <t>メイ</t>
    </rPh>
    <rPh sb="21" eb="24">
      <t>ショザイチ</t>
    </rPh>
    <rPh sb="25" eb="27">
      <t>デンワ</t>
    </rPh>
    <rPh sb="27" eb="29">
      <t>バンゴウ</t>
    </rPh>
    <rPh sb="33" eb="35">
      <t>バンゴウ</t>
    </rPh>
    <rPh sb="36" eb="38">
      <t>ヒョウジ</t>
    </rPh>
    <phoneticPr fontId="1"/>
  </si>
  <si>
    <t>教諭</t>
    <rPh sb="0" eb="2">
      <t>キョウユ</t>
    </rPh>
    <phoneticPr fontId="1"/>
  </si>
  <si>
    <t>学 校 名</t>
    <rPh sb="0" eb="1">
      <t>ガク</t>
    </rPh>
    <rPh sb="2" eb="3">
      <t>コウ</t>
    </rPh>
    <rPh sb="4" eb="5">
      <t>メイ</t>
    </rPh>
    <phoneticPr fontId="1"/>
  </si>
  <si>
    <t>高等学校</t>
    <rPh sb="0" eb="2">
      <t>コウトウ</t>
    </rPh>
    <rPh sb="2" eb="4">
      <t>ガッコウ</t>
    </rPh>
    <phoneticPr fontId="1"/>
  </si>
  <si>
    <t>所在地</t>
    <rPh sb="0" eb="3">
      <t>ショザイチ</t>
    </rPh>
    <phoneticPr fontId="11"/>
  </si>
  <si>
    <t>〒</t>
    <phoneticPr fontId="1"/>
  </si>
  <si>
    <t>教員</t>
    <rPh sb="0" eb="2">
      <t>キョウイン</t>
    </rPh>
    <phoneticPr fontId="1"/>
  </si>
  <si>
    <t>TEL</t>
    <phoneticPr fontId="1"/>
  </si>
  <si>
    <t>FAX</t>
    <phoneticPr fontId="1"/>
  </si>
  <si>
    <t>外部</t>
    <rPh sb="0" eb="2">
      <t>ガイブ</t>
    </rPh>
    <phoneticPr fontId="1"/>
  </si>
  <si>
    <t>ふりがな</t>
    <phoneticPr fontId="11"/>
  </si>
  <si>
    <t>連絡先</t>
    <rPh sb="0" eb="3">
      <t>レンラクサキ</t>
    </rPh>
    <phoneticPr fontId="11"/>
  </si>
  <si>
    <t>〒</t>
    <phoneticPr fontId="11"/>
  </si>
  <si>
    <t>Tel：</t>
    <phoneticPr fontId="11"/>
  </si>
  <si>
    <t>引率責任者</t>
    <rPh sb="0" eb="2">
      <t>インソツ</t>
    </rPh>
    <rPh sb="2" eb="5">
      <t>セキニンシャ</t>
    </rPh>
    <phoneticPr fontId="11"/>
  </si>
  <si>
    <t>印</t>
    <rPh sb="0" eb="1">
      <t>シルシ</t>
    </rPh>
    <phoneticPr fontId="11"/>
  </si>
  <si>
    <t>←監督はセルをクリックし、教諭・教員・外部から１つを選んでください。</t>
    <rPh sb="1" eb="3">
      <t>カントク</t>
    </rPh>
    <rPh sb="13" eb="15">
      <t>キョウユ</t>
    </rPh>
    <rPh sb="16" eb="18">
      <t>キョウイン</t>
    </rPh>
    <rPh sb="19" eb="21">
      <t>ガイブ</t>
    </rPh>
    <rPh sb="26" eb="27">
      <t>エラ</t>
    </rPh>
    <phoneticPr fontId="1"/>
  </si>
  <si>
    <t>ﾏﾈｰｼﾞｬｰ</t>
    <phoneticPr fontId="11"/>
  </si>
  <si>
    <t>補助員</t>
    <rPh sb="0" eb="3">
      <t>ホジョイン</t>
    </rPh>
    <phoneticPr fontId="11"/>
  </si>
  <si>
    <t>監督名</t>
    <rPh sb="0" eb="2">
      <t>カントク</t>
    </rPh>
    <rPh sb="2" eb="3">
      <t>ナ</t>
    </rPh>
    <phoneticPr fontId="11"/>
  </si>
  <si>
    <t>名</t>
    <rPh sb="0" eb="1">
      <t>メイ</t>
    </rPh>
    <phoneticPr fontId="11"/>
  </si>
  <si>
    <t>(1)男子個人形</t>
    <rPh sb="3" eb="5">
      <t>ダンシ</t>
    </rPh>
    <rPh sb="5" eb="7">
      <t>コジン</t>
    </rPh>
    <rPh sb="7" eb="8">
      <t>カタチ</t>
    </rPh>
    <phoneticPr fontId="11"/>
  </si>
  <si>
    <t>(2)女子個人形</t>
    <rPh sb="3" eb="5">
      <t>ジョシ</t>
    </rPh>
    <rPh sb="5" eb="7">
      <t>コジン</t>
    </rPh>
    <rPh sb="7" eb="8">
      <t>カタチ</t>
    </rPh>
    <phoneticPr fontId="11"/>
  </si>
  <si>
    <t>氏　　名</t>
    <rPh sb="0" eb="1">
      <t>シ</t>
    </rPh>
    <rPh sb="3" eb="4">
      <t>メイ</t>
    </rPh>
    <phoneticPr fontId="11"/>
  </si>
  <si>
    <t>学年</t>
    <rPh sb="0" eb="2">
      <t>ガクネン</t>
    </rPh>
    <phoneticPr fontId="11"/>
  </si>
  <si>
    <t>予選形名</t>
    <rPh sb="0" eb="2">
      <t>ヨセン</t>
    </rPh>
    <rPh sb="2" eb="3">
      <t>カタチ</t>
    </rPh>
    <rPh sb="3" eb="4">
      <t>メイ</t>
    </rPh>
    <phoneticPr fontId="11"/>
  </si>
  <si>
    <t>①推薦選手か、②強化推薦選手か、どちらがいいか？</t>
    <rPh sb="1" eb="3">
      <t>スイセン</t>
    </rPh>
    <rPh sb="3" eb="5">
      <t>センシュ</t>
    </rPh>
    <rPh sb="8" eb="10">
      <t>キョウカ</t>
    </rPh>
    <rPh sb="10" eb="12">
      <t>スイセン</t>
    </rPh>
    <rPh sb="12" eb="14">
      <t>センシュ</t>
    </rPh>
    <phoneticPr fontId="11"/>
  </si>
  <si>
    <t>＊推薦選手（男子形）</t>
    <rPh sb="1" eb="3">
      <t>スイセン</t>
    </rPh>
    <rPh sb="3" eb="5">
      <t>センシュ</t>
    </rPh>
    <rPh sb="6" eb="8">
      <t>ダンシ</t>
    </rPh>
    <rPh sb="8" eb="9">
      <t>カタ</t>
    </rPh>
    <phoneticPr fontId="11"/>
  </si>
  <si>
    <t>＊推薦選手（女子形）</t>
    <rPh sb="1" eb="3">
      <t>スイセン</t>
    </rPh>
    <rPh sb="3" eb="5">
      <t>センシュ</t>
    </rPh>
    <rPh sb="6" eb="8">
      <t>ジョシ</t>
    </rPh>
    <rPh sb="8" eb="9">
      <t>カタ</t>
    </rPh>
    <phoneticPr fontId="11"/>
  </si>
  <si>
    <t>種別</t>
    <rPh sb="0" eb="2">
      <t>シュベツ</t>
    </rPh>
    <phoneticPr fontId="1"/>
  </si>
  <si>
    <t>中高連携</t>
    <rPh sb="0" eb="2">
      <t>チュウコウ</t>
    </rPh>
    <rPh sb="2" eb="4">
      <t>レンケイ</t>
    </rPh>
    <phoneticPr fontId="1"/>
  </si>
  <si>
    <t>←種別はセルをクリックし、
中高連携・新人上位から１つ
を選んでください。なお、推薦選手一覧表を確認して入力して下さい。</t>
    <rPh sb="1" eb="3">
      <t>シュベツ</t>
    </rPh>
    <rPh sb="14" eb="16">
      <t>チュウコウ</t>
    </rPh>
    <rPh sb="16" eb="18">
      <t>レンケイ</t>
    </rPh>
    <rPh sb="19" eb="21">
      <t>シンジン</t>
    </rPh>
    <rPh sb="21" eb="23">
      <t>ジョウイ</t>
    </rPh>
    <rPh sb="40" eb="42">
      <t>スイセン</t>
    </rPh>
    <rPh sb="42" eb="44">
      <t>センシュ</t>
    </rPh>
    <rPh sb="44" eb="47">
      <t>イチランヒョウ</t>
    </rPh>
    <rPh sb="48" eb="50">
      <t>カクニン</t>
    </rPh>
    <rPh sb="52" eb="54">
      <t>ニュウリョク</t>
    </rPh>
    <rPh sb="56" eb="57">
      <t>クダ</t>
    </rPh>
    <phoneticPr fontId="1"/>
  </si>
  <si>
    <t>新人上位</t>
    <rPh sb="0" eb="2">
      <t>シンジン</t>
    </rPh>
    <rPh sb="2" eb="4">
      <t>ジョウイ</t>
    </rPh>
    <phoneticPr fontId="1"/>
  </si>
  <si>
    <t>(3)男子個人組手</t>
    <rPh sb="3" eb="5">
      <t>ダンシ</t>
    </rPh>
    <rPh sb="5" eb="7">
      <t>コジン</t>
    </rPh>
    <rPh sb="7" eb="9">
      <t>クミテ</t>
    </rPh>
    <phoneticPr fontId="11"/>
  </si>
  <si>
    <t>(4)女子個人組手</t>
    <rPh sb="3" eb="5">
      <t>ジョシ</t>
    </rPh>
    <rPh sb="5" eb="7">
      <t>コジン</t>
    </rPh>
    <rPh sb="7" eb="9">
      <t>クミテ</t>
    </rPh>
    <phoneticPr fontId="11"/>
  </si>
  <si>
    <t>氏　　　　名</t>
    <rPh sb="0" eb="1">
      <t>シ</t>
    </rPh>
    <rPh sb="5" eb="6">
      <t>メイ</t>
    </rPh>
    <phoneticPr fontId="11"/>
  </si>
  <si>
    <t>＊推薦選手（男子組手）</t>
    <rPh sb="1" eb="3">
      <t>スイセン</t>
    </rPh>
    <rPh sb="3" eb="5">
      <t>センシュ</t>
    </rPh>
    <rPh sb="6" eb="8">
      <t>ダンシ</t>
    </rPh>
    <rPh sb="8" eb="10">
      <t>クミテ</t>
    </rPh>
    <phoneticPr fontId="11"/>
  </si>
  <si>
    <t>＊推薦選手（女子組手）</t>
  </si>
  <si>
    <t>(5)男子団体組手</t>
    <rPh sb="3" eb="5">
      <t>ダンシ</t>
    </rPh>
    <rPh sb="5" eb="7">
      <t>ダンタイ</t>
    </rPh>
    <rPh sb="7" eb="9">
      <t>クミテ</t>
    </rPh>
    <phoneticPr fontId="11"/>
  </si>
  <si>
    <t>(6)女子団体組手</t>
    <rPh sb="3" eb="5">
      <t>ジョシ</t>
    </rPh>
    <rPh sb="5" eb="7">
      <t>ダンタイ</t>
    </rPh>
    <rPh sb="7" eb="9">
      <t>クミテ</t>
    </rPh>
    <phoneticPr fontId="11"/>
  </si>
  <si>
    <t>○</t>
    <phoneticPr fontId="1"/>
  </si>
  <si>
    <t>　上記の者は本校在学生徒であり、健康診断の結果異常なく、標記の大会に出場する事を認め、
参加申し込み致します。</t>
    <phoneticPr fontId="11"/>
  </si>
  <si>
    <t>令和</t>
    <rPh sb="0" eb="2">
      <t>レイワ</t>
    </rPh>
    <phoneticPr fontId="1"/>
  </si>
  <si>
    <t>年</t>
    <rPh sb="0" eb="1">
      <t>ネン</t>
    </rPh>
    <phoneticPr fontId="11"/>
  </si>
  <si>
    <t>月</t>
    <rPh sb="0" eb="1">
      <t>ガツ</t>
    </rPh>
    <phoneticPr fontId="11"/>
  </si>
  <si>
    <t>日</t>
    <rPh sb="0" eb="1">
      <t>ニチ</t>
    </rPh>
    <phoneticPr fontId="11"/>
  </si>
  <si>
    <t>高等学校長</t>
    <rPh sb="0" eb="2">
      <t>コウトウ</t>
    </rPh>
    <rPh sb="2" eb="4">
      <t>ガッコウ</t>
    </rPh>
    <rPh sb="4" eb="5">
      <t>オサ</t>
    </rPh>
    <phoneticPr fontId="11"/>
  </si>
  <si>
    <t>学校番号</t>
  </si>
  <si>
    <t>学校名</t>
  </si>
  <si>
    <t>学校略称名</t>
  </si>
  <si>
    <t>〒</t>
  </si>
  <si>
    <t>所在地</t>
  </si>
  <si>
    <t>電話番号</t>
  </si>
  <si>
    <t>FAX番号</t>
  </si>
  <si>
    <t>e-mail</t>
    <phoneticPr fontId="1"/>
  </si>
  <si>
    <t>県立・私立</t>
    <rPh sb="0" eb="2">
      <t>ケンリツ</t>
    </rPh>
    <rPh sb="3" eb="5">
      <t>シリツ</t>
    </rPh>
    <phoneticPr fontId="1"/>
  </si>
  <si>
    <t>辺土名</t>
  </si>
  <si>
    <t>905-1304</t>
  </si>
  <si>
    <t>大宜味村字饒波2015</t>
  </si>
  <si>
    <t>0980-44-3103</t>
  </si>
  <si>
    <t>0980-44-3951</t>
    <phoneticPr fontId="1"/>
  </si>
  <si>
    <t>xx330019@pref.okinawa.lg.jp</t>
  </si>
  <si>
    <t>沖縄県立</t>
    <rPh sb="0" eb="4">
      <t>オキナワケンリツ</t>
    </rPh>
    <phoneticPr fontId="1"/>
  </si>
  <si>
    <t>北山</t>
  </si>
  <si>
    <t>905-0424</t>
  </si>
  <si>
    <t>今帰仁村字仲尾次540-1</t>
  </si>
  <si>
    <t>0980-56-2401</t>
  </si>
  <si>
    <t>0980-56-3726</t>
    <phoneticPr fontId="1"/>
  </si>
  <si>
    <t>xx330027@pref.okinawa.lg.jp</t>
  </si>
  <si>
    <t>本部</t>
  </si>
  <si>
    <t>905-0214</t>
  </si>
  <si>
    <t>本部町字渡久地377</t>
  </si>
  <si>
    <t>0980-47-2418</t>
  </si>
  <si>
    <t>0980-47-2439</t>
    <phoneticPr fontId="1"/>
  </si>
  <si>
    <t>xx330035@pref.okinawa.lg.jp</t>
  </si>
  <si>
    <t>名護商工</t>
  </si>
  <si>
    <t>名商工</t>
  </si>
  <si>
    <t>905-0019</t>
  </si>
  <si>
    <t>名護市大北4-1-23</t>
  </si>
  <si>
    <t>0980-52-3278</t>
  </si>
  <si>
    <t>0980-52-1489</t>
    <phoneticPr fontId="1"/>
  </si>
  <si>
    <t>xx331040@pref.okinawa.lg.jp</t>
  </si>
  <si>
    <t>名護</t>
  </si>
  <si>
    <t>905-0018</t>
  </si>
  <si>
    <t>名護市大西5-17-1</t>
  </si>
  <si>
    <t>0980-52-2615</t>
  </si>
  <si>
    <t>0980-54-1557</t>
    <phoneticPr fontId="1"/>
  </si>
  <si>
    <t>xx330043@pref.okinawa.lg.jp</t>
  </si>
  <si>
    <t>北部農林</t>
  </si>
  <si>
    <t>北農</t>
  </si>
  <si>
    <t>905-0006</t>
    <phoneticPr fontId="1"/>
  </si>
  <si>
    <t>名護市字宇茂佐13</t>
  </si>
  <si>
    <t>0980-52-2634</t>
    <phoneticPr fontId="1"/>
  </si>
  <si>
    <t>0980-52-1664</t>
    <phoneticPr fontId="1"/>
  </si>
  <si>
    <t>xx330418@pref.okinawa.lg.jp</t>
  </si>
  <si>
    <t>沖縄工業高等専門学校</t>
    <rPh sb="2" eb="4">
      <t>コウギョウ</t>
    </rPh>
    <phoneticPr fontId="1"/>
  </si>
  <si>
    <t>沖縄高専</t>
  </si>
  <si>
    <t>905-2171</t>
  </si>
  <si>
    <t>沖縄県名護市辺野古905</t>
  </si>
  <si>
    <t>0980-55-4003</t>
  </si>
  <si>
    <t>0980-55-4012</t>
  </si>
  <si>
    <t>ssoumu＠okinawa-ct.ac.jp</t>
  </si>
  <si>
    <t>国立</t>
    <rPh sb="0" eb="2">
      <t>コクリツ</t>
    </rPh>
    <phoneticPr fontId="1"/>
  </si>
  <si>
    <t>宜野座</t>
  </si>
  <si>
    <t>904-1302</t>
  </si>
  <si>
    <t>宜野座村字宜野座1</t>
  </si>
  <si>
    <t>098-968-8311</t>
  </si>
  <si>
    <t>098-968-4709</t>
    <phoneticPr fontId="1"/>
  </si>
  <si>
    <t>xx330051@pref.okinawa.lg.jp</t>
  </si>
  <si>
    <t>石川</t>
  </si>
  <si>
    <t>904-1115</t>
  </si>
  <si>
    <t>うるま市石川伊波861</t>
  </si>
  <si>
    <t>098-964-2006</t>
  </si>
  <si>
    <t>098-964-4092</t>
    <phoneticPr fontId="1"/>
  </si>
  <si>
    <t>xx330060@pref.okinawa.lg.jp</t>
  </si>
  <si>
    <t>具志川商業</t>
  </si>
  <si>
    <t>具商</t>
  </si>
  <si>
    <t>904-2215</t>
  </si>
  <si>
    <t>うるま市みどり町6-10-1</t>
  </si>
  <si>
    <t>098-972-3287</t>
  </si>
  <si>
    <t>098-972-7579</t>
    <phoneticPr fontId="1"/>
  </si>
  <si>
    <t>xx330647@pref.okinawa.lg.jp</t>
  </si>
  <si>
    <t>前原</t>
  </si>
  <si>
    <t>904-2213</t>
  </si>
  <si>
    <t>うるま市字田場1827</t>
  </si>
  <si>
    <t>098-973-3249</t>
  </si>
  <si>
    <t>098-973-4951</t>
    <phoneticPr fontId="1"/>
  </si>
  <si>
    <t>中部農林</t>
  </si>
  <si>
    <t>中農</t>
  </si>
  <si>
    <t>うるま市字田場1570</t>
  </si>
  <si>
    <t>098-973-3578</t>
  </si>
  <si>
    <t>098-973-3357</t>
    <phoneticPr fontId="1"/>
  </si>
  <si>
    <t>具志川</t>
  </si>
  <si>
    <t>904-2236</t>
  </si>
  <si>
    <t>うるま市喜仲3-28-1</t>
  </si>
  <si>
    <t>098-973-1213</t>
  </si>
  <si>
    <t>098-973-8441</t>
    <phoneticPr fontId="1"/>
  </si>
  <si>
    <t>与勝</t>
  </si>
  <si>
    <t>904-2312</t>
  </si>
  <si>
    <t>うるま市勝連平安名3248</t>
  </si>
  <si>
    <t>098-978-5230</t>
  </si>
  <si>
    <t>098-978-8346</t>
    <phoneticPr fontId="1"/>
  </si>
  <si>
    <t>読谷</t>
  </si>
  <si>
    <t>904-0303</t>
  </si>
  <si>
    <t>読谷村字伊良皆198</t>
  </si>
  <si>
    <t>098-956-2157</t>
  </si>
  <si>
    <t>098-956-3630</t>
    <phoneticPr fontId="1"/>
  </si>
  <si>
    <t>嘉手納</t>
  </si>
  <si>
    <t>904-0202</t>
  </si>
  <si>
    <t>嘉手納町字屋良806</t>
  </si>
  <si>
    <t>098-956-3336</t>
  </si>
  <si>
    <t>098-956-3798</t>
    <phoneticPr fontId="1"/>
  </si>
  <si>
    <t>美里</t>
  </si>
  <si>
    <t>904-2151</t>
  </si>
  <si>
    <t>沖縄市松本2-5-1</t>
  </si>
  <si>
    <t>098-938-5145</t>
  </si>
  <si>
    <t>098-938-5419</t>
    <phoneticPr fontId="1"/>
  </si>
  <si>
    <t>美来工科</t>
  </si>
  <si>
    <t>904-0001</t>
  </si>
  <si>
    <t>沖縄市越来3-17-1</t>
  </si>
  <si>
    <t>098-937-5451</t>
  </si>
  <si>
    <t>098-937-0346</t>
    <phoneticPr fontId="1"/>
  </si>
  <si>
    <t>コザ</t>
  </si>
  <si>
    <t>904-0011</t>
  </si>
  <si>
    <t>沖縄市照屋5-5-1</t>
  </si>
  <si>
    <t>098-937-3563</t>
  </si>
  <si>
    <t>098-937-0677</t>
    <phoneticPr fontId="1"/>
  </si>
  <si>
    <t>美里工業</t>
  </si>
  <si>
    <t>美工</t>
  </si>
  <si>
    <t>904-2172</t>
  </si>
  <si>
    <t>沖縄市泡瀬5-42-2</t>
  </si>
  <si>
    <t>098-937-5848</t>
  </si>
  <si>
    <t>098-937-0842</t>
    <phoneticPr fontId="1"/>
  </si>
  <si>
    <t>球陽</t>
  </si>
  <si>
    <t>904-0035</t>
  </si>
  <si>
    <t>沖縄市南桃原1-10-1</t>
  </si>
  <si>
    <t>098-933-9301</t>
  </si>
  <si>
    <t>098-933-6212</t>
    <phoneticPr fontId="1"/>
  </si>
  <si>
    <t>xx330744@pref.okinawa.lg.jp</t>
  </si>
  <si>
    <t>北谷</t>
  </si>
  <si>
    <t>904-0103</t>
  </si>
  <si>
    <t>北谷町字桑江414</t>
  </si>
  <si>
    <t>098-936-1010</t>
  </si>
  <si>
    <t>098-936-1426</t>
    <phoneticPr fontId="1"/>
  </si>
  <si>
    <t>xx330205@pref.okinawa.lg.jp</t>
  </si>
  <si>
    <t>北中城</t>
  </si>
  <si>
    <t>901-2302</t>
  </si>
  <si>
    <t>北中城村字渡口1997-13</t>
  </si>
  <si>
    <t>098-935-3377</t>
  </si>
  <si>
    <t>098-935-5071</t>
    <phoneticPr fontId="1"/>
  </si>
  <si>
    <t>xx330281@pref.okinawa.lg.jp</t>
  </si>
  <si>
    <t>普天間</t>
  </si>
  <si>
    <t>901-2202</t>
  </si>
  <si>
    <t>宜野湾市普天間1-24-1</t>
  </si>
  <si>
    <t>098-892-3354</t>
  </si>
  <si>
    <t>098-892-5888</t>
    <phoneticPr fontId="1"/>
  </si>
  <si>
    <t>xx330108@pref.okinawa.lg.jp</t>
  </si>
  <si>
    <t>中部商業</t>
  </si>
  <si>
    <t>中商</t>
  </si>
  <si>
    <t>901-2214</t>
  </si>
  <si>
    <t>宜野湾市我如古2-2-1</t>
  </si>
  <si>
    <t>098-898-4888</t>
  </si>
  <si>
    <t>098-898-4808</t>
    <phoneticPr fontId="1"/>
  </si>
  <si>
    <t>xx330604@pref.okinawa.lg.jp</t>
  </si>
  <si>
    <t>宜野湾</t>
  </si>
  <si>
    <t>901-2224</t>
  </si>
  <si>
    <t>宜野湾市真志喜2-25-1</t>
  </si>
  <si>
    <t>098-897-1020</t>
  </si>
  <si>
    <t>098-897-4031</t>
    <phoneticPr fontId="1"/>
  </si>
  <si>
    <t>xx330256@pref.okinawa.lg.jp</t>
  </si>
  <si>
    <t>沖縄カトリック</t>
  </si>
  <si>
    <t>沖カト</t>
  </si>
  <si>
    <t>901-2215</t>
  </si>
  <si>
    <t>宜野湾市真栄原3-16-1</t>
  </si>
  <si>
    <t>098-897-3300</t>
  </si>
  <si>
    <t>098-897-3412</t>
    <phoneticPr fontId="1"/>
  </si>
  <si>
    <t>sfficial01@catholic-okinawa.ed.jp</t>
  </si>
  <si>
    <t>西原</t>
  </si>
  <si>
    <t>903-0117</t>
  </si>
  <si>
    <t>西原町字翁長610</t>
  </si>
  <si>
    <t>098-945-5418</t>
  </si>
  <si>
    <t>098-945-0339</t>
    <phoneticPr fontId="1"/>
  </si>
  <si>
    <t>xx330191@pref.okinawa.lg.jp</t>
  </si>
  <si>
    <t>浦添商業</t>
  </si>
  <si>
    <t>浦商</t>
  </si>
  <si>
    <t>901-2132</t>
  </si>
  <si>
    <t>浦添市伊祖3-11-1</t>
  </si>
  <si>
    <t>098-877-5844</t>
  </si>
  <si>
    <t>098-877-4305</t>
    <phoneticPr fontId="1"/>
  </si>
  <si>
    <t>xx330639@pref.okinawa.lg.jp</t>
  </si>
  <si>
    <t>浦添工業</t>
  </si>
  <si>
    <t>浦工</t>
  </si>
  <si>
    <t>901-2111</t>
  </si>
  <si>
    <t>浦添市経塚1-1-1</t>
  </si>
  <si>
    <t>098-879-5992</t>
  </si>
  <si>
    <t>098-879-4764</t>
    <phoneticPr fontId="1"/>
  </si>
  <si>
    <t>xx330574@pref.okinawa.lg.jp</t>
  </si>
  <si>
    <t>陽明</t>
  </si>
  <si>
    <t>901-2113</t>
  </si>
  <si>
    <t>浦添市字大平488</t>
  </si>
  <si>
    <t>098-879-3062</t>
  </si>
  <si>
    <t>098-879-9520</t>
    <phoneticPr fontId="1"/>
  </si>
  <si>
    <t>xx330230@pref.okinawa.lg.jp</t>
  </si>
  <si>
    <t>昭和薬科大学附属</t>
  </si>
  <si>
    <t>昭薬附</t>
  </si>
  <si>
    <t>901-2112</t>
  </si>
  <si>
    <t>浦添市字沢岻450</t>
  </si>
  <si>
    <t>098-870-1852</t>
  </si>
  <si>
    <t>098-870-1853</t>
    <phoneticPr fontId="1"/>
  </si>
  <si>
    <t>sy-jimu@southernx.ne.jp</t>
  </si>
  <si>
    <t>浦添</t>
  </si>
  <si>
    <t>901-2121</t>
  </si>
  <si>
    <t>浦添市内間3-26-1</t>
  </si>
  <si>
    <t>098-877-4970</t>
  </si>
  <si>
    <t>098-877-4219</t>
    <phoneticPr fontId="1"/>
  </si>
  <si>
    <t>xx330116@pref.okinawa.lg.jp</t>
  </si>
  <si>
    <t>那覇工業</t>
  </si>
  <si>
    <t>那工</t>
  </si>
  <si>
    <t>901-2122</t>
  </si>
  <si>
    <t>浦添市勢理客4-22-1</t>
  </si>
  <si>
    <t>098-877-6144</t>
  </si>
  <si>
    <t>098-877-4883</t>
    <phoneticPr fontId="1"/>
  </si>
  <si>
    <t>xx330540@pref.okinawa.lg.jp</t>
  </si>
  <si>
    <t>那覇国際</t>
  </si>
  <si>
    <t>那国際</t>
  </si>
  <si>
    <t>900-0005</t>
  </si>
  <si>
    <t>那覇市天久1-29-1</t>
  </si>
  <si>
    <t>098-860-5931</t>
  </si>
  <si>
    <t>098-860-3810</t>
    <phoneticPr fontId="1"/>
  </si>
  <si>
    <t>xx330329@pref.okinawa.lg.jp</t>
  </si>
  <si>
    <t>興南</t>
  </si>
  <si>
    <t>902-0061</t>
  </si>
  <si>
    <t>那覇市古島1-7-1</t>
  </si>
  <si>
    <t>098-884-3293</t>
  </si>
  <si>
    <t>098-884-3228</t>
    <phoneticPr fontId="1"/>
  </si>
  <si>
    <t>soumu@konan-h.ed.jp</t>
  </si>
  <si>
    <t>首里東</t>
  </si>
  <si>
    <t>903-0804</t>
  </si>
  <si>
    <t>那覇市首里石嶺町3-178</t>
  </si>
  <si>
    <t>098-886-1578</t>
  </si>
  <si>
    <t>098-886-5186</t>
    <phoneticPr fontId="1"/>
  </si>
  <si>
    <t>xx330302@pref.okinawa.lg.jp</t>
  </si>
  <si>
    <t>首里</t>
  </si>
  <si>
    <t>903-0816</t>
  </si>
  <si>
    <t>那覇市首里真和志町2-43</t>
  </si>
  <si>
    <t>098-885-0028</t>
  </si>
  <si>
    <t>098-885-3442</t>
    <phoneticPr fontId="1"/>
  </si>
  <si>
    <t>xx330124@pref.okinawa.lg.jp</t>
  </si>
  <si>
    <t>沖縄工業</t>
  </si>
  <si>
    <t>沖工</t>
  </si>
  <si>
    <t>902-0062</t>
  </si>
  <si>
    <t>那覇市松川3-20-1</t>
  </si>
  <si>
    <t>098-832-3831</t>
  </si>
  <si>
    <t>098-832-5029</t>
    <phoneticPr fontId="1"/>
  </si>
  <si>
    <t>xx330558@pref.okinawa.lg.jp</t>
  </si>
  <si>
    <t>沖縄尚学</t>
  </si>
  <si>
    <t>沖尚</t>
  </si>
  <si>
    <t>902-0075</t>
  </si>
  <si>
    <t>那覇市字国場747</t>
  </si>
  <si>
    <t>098-832-1767</t>
  </si>
  <si>
    <t>098-832-2037</t>
    <phoneticPr fontId="1"/>
  </si>
  <si>
    <t>query@okisho.ed.jp</t>
  </si>
  <si>
    <t>真和志</t>
  </si>
  <si>
    <t>902-0072</t>
  </si>
  <si>
    <t>那覇市字真地248</t>
  </si>
  <si>
    <t>098-833-0810</t>
  </si>
  <si>
    <t>098-833-5281</t>
    <phoneticPr fontId="1"/>
  </si>
  <si>
    <t>xx330141@pref.okinawa.lg.jp</t>
  </si>
  <si>
    <t>那覇商業</t>
  </si>
  <si>
    <t>那商</t>
  </si>
  <si>
    <t>900-0032</t>
  </si>
  <si>
    <t>那覇市松山1-16-1</t>
  </si>
  <si>
    <t>098-866-6555</t>
  </si>
  <si>
    <t>098-866-3657</t>
    <phoneticPr fontId="1"/>
  </si>
  <si>
    <t>xx330612@pref.okinawa.lg.jp</t>
  </si>
  <si>
    <t>那覇</t>
  </si>
  <si>
    <t>900-0014</t>
  </si>
  <si>
    <t>那覇市松尾1-21-44</t>
  </si>
  <si>
    <t>098-867-1623</t>
  </si>
  <si>
    <t>098-867-7753</t>
    <phoneticPr fontId="1"/>
  </si>
  <si>
    <t>xx330132@pref.okinawa.lg.jp</t>
  </si>
  <si>
    <t>小禄</t>
  </si>
  <si>
    <t>901-0151</t>
  </si>
  <si>
    <t>那覇市鏡原町22-1</t>
  </si>
  <si>
    <t>098-857-0481</t>
  </si>
  <si>
    <t>098-857-5456</t>
    <phoneticPr fontId="1"/>
  </si>
  <si>
    <t>xx330159@pref.okinawa.lg.jp</t>
  </si>
  <si>
    <t>那覇西</t>
  </si>
  <si>
    <t>901-0155</t>
    <phoneticPr fontId="1"/>
  </si>
  <si>
    <t>那覇市金城3-5-1</t>
    <phoneticPr fontId="1"/>
  </si>
  <si>
    <t>098-858-8274</t>
    <phoneticPr fontId="1"/>
  </si>
  <si>
    <t>098-858-2938</t>
    <phoneticPr fontId="1"/>
  </si>
  <si>
    <t>xx330311@pref.okinawa.lg.jp</t>
    <phoneticPr fontId="1"/>
  </si>
  <si>
    <t>開邦</t>
  </si>
  <si>
    <t>901-1105</t>
  </si>
  <si>
    <t>南風原町字新川646</t>
  </si>
  <si>
    <t>098-889-1715</t>
  </si>
  <si>
    <t>098-889-1709</t>
    <phoneticPr fontId="1"/>
  </si>
  <si>
    <t>xx330736@pref.okinawa.lg.jp</t>
  </si>
  <si>
    <t>南風原</t>
  </si>
  <si>
    <t>901-1117</t>
  </si>
  <si>
    <t>南風原町字津嘉山1140</t>
  </si>
  <si>
    <t>098-889-4618</t>
  </si>
  <si>
    <t>098-889-3667</t>
    <phoneticPr fontId="1"/>
  </si>
  <si>
    <t>xx330213@pref.okinawa.lg.jp</t>
  </si>
  <si>
    <t>知念</t>
  </si>
  <si>
    <t>901-1303</t>
  </si>
  <si>
    <t>与那原町字与那原11</t>
  </si>
  <si>
    <t>098-946-2207</t>
  </si>
  <si>
    <t>098-946-6586</t>
    <phoneticPr fontId="1"/>
  </si>
  <si>
    <t>xx330175@pref.okinawa.lg.jp</t>
  </si>
  <si>
    <t>豊見城</t>
  </si>
  <si>
    <t>901-0201</t>
  </si>
  <si>
    <t>豊見城市字真玉橋217</t>
  </si>
  <si>
    <t>098-850-5551</t>
  </si>
  <si>
    <t>098-850-5715</t>
    <phoneticPr fontId="1"/>
  </si>
  <si>
    <t>xx330167@pref.okinawa.lg.jp</t>
  </si>
  <si>
    <t>豊見城南</t>
  </si>
  <si>
    <t>豊南</t>
  </si>
  <si>
    <t>901-0223</t>
  </si>
  <si>
    <t>豊見城市字翁長520</t>
  </si>
  <si>
    <t>098-850-1950</t>
  </si>
  <si>
    <t>098-850-9239</t>
    <phoneticPr fontId="1"/>
  </si>
  <si>
    <t>xx330264@pref.okinawa.lg.jp</t>
  </si>
  <si>
    <t>南部農林</t>
  </si>
  <si>
    <t>南農</t>
  </si>
  <si>
    <t>901-0203</t>
  </si>
  <si>
    <t>豊見城市字長堂182</t>
  </si>
  <si>
    <t>098-850-6006</t>
  </si>
  <si>
    <t>098-850-1937</t>
    <phoneticPr fontId="1"/>
  </si>
  <si>
    <t>xx330434@pref.okinawa.lg.jp</t>
  </si>
  <si>
    <t>南部商業</t>
  </si>
  <si>
    <t>南商</t>
  </si>
  <si>
    <t>901-0411</t>
  </si>
  <si>
    <t>八重瀬町字友寄850</t>
  </si>
  <si>
    <t>098-998-2401</t>
  </si>
  <si>
    <t>098-998-4697</t>
    <phoneticPr fontId="1"/>
  </si>
  <si>
    <t>xx330621@pref.okinawa.lg.jp</t>
  </si>
  <si>
    <t>南部工業</t>
  </si>
  <si>
    <t>南工</t>
  </si>
  <si>
    <t>901-0402</t>
  </si>
  <si>
    <t>八重瀬町字富盛1338</t>
  </si>
  <si>
    <t>098-998-2313</t>
  </si>
  <si>
    <t>098-998-4761</t>
    <phoneticPr fontId="1"/>
  </si>
  <si>
    <t>xx330566@pref.okinawa.lg.jp</t>
  </si>
  <si>
    <t>向陽</t>
  </si>
  <si>
    <t>901-0511</t>
  </si>
  <si>
    <t>八重瀬町字港川150</t>
  </si>
  <si>
    <t>098-998-9324</t>
  </si>
  <si>
    <t>098-998-9326</t>
    <phoneticPr fontId="1"/>
  </si>
  <si>
    <t>xx330752@pref.okinawa.lg.jp</t>
  </si>
  <si>
    <t>沖縄水産</t>
  </si>
  <si>
    <t>沖水</t>
  </si>
  <si>
    <t>901-0305</t>
  </si>
  <si>
    <t>糸満市西崎1-1-1</t>
  </si>
  <si>
    <t>098-994-3483</t>
  </si>
  <si>
    <t>098-994-5920</t>
    <phoneticPr fontId="1"/>
  </si>
  <si>
    <t>xx330710@pref.okinawa.lg.jp</t>
  </si>
  <si>
    <t>糸満</t>
  </si>
  <si>
    <t>901-0361</t>
  </si>
  <si>
    <t>糸満市字糸満1696-1</t>
  </si>
  <si>
    <t>098-994-2012</t>
  </si>
  <si>
    <t>098-994-2213</t>
    <phoneticPr fontId="1"/>
  </si>
  <si>
    <t>xx330183@pref.okinawa.lg.jp</t>
  </si>
  <si>
    <t>久米島</t>
  </si>
  <si>
    <t>901-3121</t>
  </si>
  <si>
    <t>久米島町字嘉手苅727</t>
  </si>
  <si>
    <t>098-985-2233</t>
  </si>
  <si>
    <t>098-985-3168</t>
    <phoneticPr fontId="1"/>
  </si>
  <si>
    <t>xx330817@pref.okinawa.lg.jp</t>
  </si>
  <si>
    <t>宮古</t>
  </si>
  <si>
    <t>906-0012</t>
  </si>
  <si>
    <t>宮古島市平良字西里718-1</t>
  </si>
  <si>
    <t>0980-72-2118</t>
  </si>
  <si>
    <t>0980-72-8209</t>
    <phoneticPr fontId="1"/>
  </si>
  <si>
    <t>xx330914@pref.okinawa.lg.jp</t>
  </si>
  <si>
    <t>宮古総合実業</t>
  </si>
  <si>
    <t>宮古総実</t>
  </si>
  <si>
    <t>906-0013</t>
  </si>
  <si>
    <t>宮古島市平良字下里280</t>
  </si>
  <si>
    <t>0980-72-2249</t>
  </si>
  <si>
    <t>0980-72-1296</t>
    <phoneticPr fontId="1"/>
  </si>
  <si>
    <t>xx331050@pref.okinawa.lg.jp</t>
  </si>
  <si>
    <t>宮古工業</t>
  </si>
  <si>
    <t>宮工</t>
  </si>
  <si>
    <t>906-0007</t>
  </si>
  <si>
    <t>宮古島市平良字東仲宗根968-4</t>
  </si>
  <si>
    <t>0980-72-3185</t>
  </si>
  <si>
    <t>0980-72-8041</t>
    <phoneticPr fontId="1"/>
  </si>
  <si>
    <t>xx330931@pref.okinawa.lg.jp</t>
  </si>
  <si>
    <t>伊良部</t>
  </si>
  <si>
    <t>906-0501</t>
  </si>
  <si>
    <t>宮古島市伊良部字前里添1079-1</t>
  </si>
  <si>
    <t>0980-78-6118</t>
  </si>
  <si>
    <t>0980-78-5619</t>
    <phoneticPr fontId="1"/>
  </si>
  <si>
    <t>xx330957@pref.okinawa.lg.jp</t>
  </si>
  <si>
    <t>八重山農林</t>
  </si>
  <si>
    <t>八重山農</t>
  </si>
  <si>
    <t>907-0022</t>
  </si>
  <si>
    <t>石垣市字大川477-1</t>
  </si>
  <si>
    <t>0980-82-3955</t>
  </si>
  <si>
    <t>0980-82-3751</t>
    <phoneticPr fontId="1"/>
  </si>
  <si>
    <t>xx331023@pref.okinawa.lg.jp</t>
  </si>
  <si>
    <t>八重山商工</t>
  </si>
  <si>
    <t>八商工</t>
  </si>
  <si>
    <t>907-0002</t>
  </si>
  <si>
    <t>石垣市字真栄里180</t>
  </si>
  <si>
    <t>0980-82-3892</t>
  </si>
  <si>
    <t>0980-82-1506</t>
    <phoneticPr fontId="1"/>
  </si>
  <si>
    <t>xx331031@pref.okinawa.lg.jp</t>
  </si>
  <si>
    <t>八重山</t>
  </si>
  <si>
    <t>907-0004</t>
  </si>
  <si>
    <t>石垣市字登野城275</t>
  </si>
  <si>
    <t>0980-82-3972</t>
  </si>
  <si>
    <t>0980-82-1065</t>
    <phoneticPr fontId="1"/>
  </si>
  <si>
    <t>xx331015@pref.okinawa.lg.jp</t>
  </si>
  <si>
    <t>鏡が丘特別支援学校</t>
    <rPh sb="3" eb="5">
      <t>トクベツ</t>
    </rPh>
    <rPh sb="5" eb="7">
      <t>シエン</t>
    </rPh>
    <phoneticPr fontId="1"/>
  </si>
  <si>
    <t>鏡が丘</t>
  </si>
  <si>
    <t>901-2104</t>
  </si>
  <si>
    <t>沖縄県浦添市当山３丁目２−７</t>
  </si>
  <si>
    <t>098-877-4940</t>
  </si>
  <si>
    <t>098-877-9958</t>
    <phoneticPr fontId="1"/>
  </si>
  <si>
    <t>xx350168@pref.okinawa.lg.jp</t>
    <phoneticPr fontId="1"/>
  </si>
  <si>
    <t>沖縄高等特別支援</t>
    <phoneticPr fontId="1"/>
  </si>
  <si>
    <t>沖高特</t>
  </si>
  <si>
    <t>沖縄県うるま市田場１２４３</t>
  </si>
  <si>
    <t>098-973-1661</t>
  </si>
  <si>
    <t>098-974-1680</t>
  </si>
  <si>
    <t>xx350320@pref.okinawa.lg.jp</t>
    <phoneticPr fontId="1"/>
  </si>
  <si>
    <t>泊</t>
  </si>
  <si>
    <t>900-0012</t>
  </si>
  <si>
    <t>那覇市泊3-19-2</t>
  </si>
  <si>
    <t>098-868-1237</t>
  </si>
  <si>
    <t>098-868-0618</t>
    <phoneticPr fontId="1"/>
  </si>
  <si>
    <t>xx340812@pref.okinawa.lg.jp</t>
  </si>
  <si>
    <t>星槎国際</t>
    <rPh sb="0" eb="2">
      <t>セイサ</t>
    </rPh>
    <rPh sb="2" eb="4">
      <t>コクサイ</t>
    </rPh>
    <phoneticPr fontId="1"/>
  </si>
  <si>
    <t>星槎</t>
    <rPh sb="0" eb="2">
      <t>セイサ</t>
    </rPh>
    <phoneticPr fontId="1"/>
  </si>
  <si>
    <t>沖縄市久保田１－１０－４９</t>
    <rPh sb="0" eb="2">
      <t>オキナワ</t>
    </rPh>
    <rPh sb="2" eb="3">
      <t>シ</t>
    </rPh>
    <rPh sb="3" eb="6">
      <t>クボタ</t>
    </rPh>
    <phoneticPr fontId="1"/>
  </si>
  <si>
    <t>098-931-1003</t>
    <phoneticPr fontId="1"/>
  </si>
  <si>
    <t>098-931-1015</t>
    <phoneticPr fontId="1"/>
  </si>
  <si>
    <t>沖縄盲学校</t>
  </si>
  <si>
    <t>沖盲</t>
  </si>
  <si>
    <t>901-1111</t>
  </si>
  <si>
    <t>沖縄県島尻郡南風原町兼城４７３</t>
  </si>
  <si>
    <t>098-889-5375</t>
  </si>
  <si>
    <t>098-888-2547</t>
  </si>
  <si>
    <t>xx350010@pref.okinawa.lg.jp</t>
    <phoneticPr fontId="1"/>
  </si>
  <si>
    <t>美咲特別支援</t>
    <phoneticPr fontId="1"/>
  </si>
  <si>
    <t>美咲特</t>
  </si>
  <si>
    <t>904-2153</t>
  </si>
  <si>
    <t>沖縄県沖縄市美里４丁目１８−１</t>
  </si>
  <si>
    <t>098-938-1037</t>
  </si>
  <si>
    <t>098-938-7700</t>
    <phoneticPr fontId="1"/>
  </si>
  <si>
    <t>xx350117@pref.okinawa.lg.jp</t>
    <phoneticPr fontId="1"/>
  </si>
  <si>
    <t>精華学園</t>
    <rPh sb="0" eb="1">
      <t>セイ</t>
    </rPh>
    <rPh sb="1" eb="2">
      <t>ハナ</t>
    </rPh>
    <rPh sb="2" eb="4">
      <t>ガクエン</t>
    </rPh>
    <phoneticPr fontId="1"/>
  </si>
  <si>
    <t>精華</t>
    <rPh sb="0" eb="1">
      <t>セイ</t>
    </rPh>
    <rPh sb="1" eb="2">
      <t>ハナ</t>
    </rPh>
    <phoneticPr fontId="1"/>
  </si>
  <si>
    <t>904-2173</t>
    <phoneticPr fontId="1"/>
  </si>
  <si>
    <t>沖縄市比屋根６－１０－８</t>
    <rPh sb="0" eb="2">
      <t>オキナワ</t>
    </rPh>
    <rPh sb="2" eb="3">
      <t>シ</t>
    </rPh>
    <rPh sb="3" eb="4">
      <t>ヒ</t>
    </rPh>
    <rPh sb="4" eb="5">
      <t>ヤ</t>
    </rPh>
    <rPh sb="5" eb="6">
      <t>ネ</t>
    </rPh>
    <phoneticPr fontId="1"/>
  </si>
  <si>
    <t>098-923-4351</t>
    <phoneticPr fontId="1"/>
  </si>
  <si>
    <t>098-923-4352</t>
    <phoneticPr fontId="1"/>
  </si>
  <si>
    <t>未来</t>
    <rPh sb="0" eb="2">
      <t>ミライ</t>
    </rPh>
    <phoneticPr fontId="1"/>
  </si>
  <si>
    <t>900-0021</t>
    <phoneticPr fontId="1"/>
  </si>
  <si>
    <t>那覇市泉崎１－１３－３</t>
    <rPh sb="0" eb="3">
      <t>ナハシ</t>
    </rPh>
    <rPh sb="3" eb="5">
      <t>イズミザキ</t>
    </rPh>
    <phoneticPr fontId="1"/>
  </si>
  <si>
    <t>098-863-0936</t>
    <phoneticPr fontId="1"/>
  </si>
  <si>
    <t>098-863-0938</t>
    <phoneticPr fontId="1"/>
  </si>
  <si>
    <t>宮古特別支援</t>
    <phoneticPr fontId="1"/>
  </si>
  <si>
    <t>宮古特</t>
  </si>
  <si>
    <t>906-0002</t>
  </si>
  <si>
    <t>沖縄県宮古島市平良狩俣４００５−１</t>
  </si>
  <si>
    <t>0980-72-5117</t>
  </si>
  <si>
    <t>0980-72-5320</t>
  </si>
  <si>
    <t>xx350192@pref.okinawa.lg.jp</t>
    <phoneticPr fontId="1"/>
  </si>
  <si>
    <t>仙台育英学園</t>
    <rPh sb="0" eb="2">
      <t>センダイ</t>
    </rPh>
    <rPh sb="2" eb="4">
      <t>イクエイ</t>
    </rPh>
    <rPh sb="4" eb="6">
      <t>ガクエン</t>
    </rPh>
    <phoneticPr fontId="1"/>
  </si>
  <si>
    <t>仙台育英</t>
    <rPh sb="0" eb="2">
      <t>センダイ</t>
    </rPh>
    <rPh sb="2" eb="4">
      <t>イクエイ</t>
    </rPh>
    <phoneticPr fontId="1"/>
  </si>
  <si>
    <t>904-0031</t>
    <phoneticPr fontId="1"/>
  </si>
  <si>
    <t>沖縄市上地１－１－１</t>
    <rPh sb="0" eb="2">
      <t>オキナワ</t>
    </rPh>
    <rPh sb="2" eb="3">
      <t>シ</t>
    </rPh>
    <rPh sb="3" eb="4">
      <t>ウエ</t>
    </rPh>
    <rPh sb="4" eb="5">
      <t>チ</t>
    </rPh>
    <phoneticPr fontId="1"/>
  </si>
  <si>
    <t>098-923-2286</t>
    <phoneticPr fontId="1"/>
  </si>
  <si>
    <t>098-923-2287</t>
    <phoneticPr fontId="1"/>
  </si>
  <si>
    <t>西崎特別支援</t>
    <rPh sb="0" eb="2">
      <t>ニシザキ</t>
    </rPh>
    <rPh sb="2" eb="4">
      <t>トクベツ</t>
    </rPh>
    <rPh sb="4" eb="6">
      <t>シエン</t>
    </rPh>
    <phoneticPr fontId="1"/>
  </si>
  <si>
    <t>西崎特</t>
    <rPh sb="0" eb="2">
      <t>ニシザキ</t>
    </rPh>
    <rPh sb="2" eb="3">
      <t>トク</t>
    </rPh>
    <phoneticPr fontId="1"/>
  </si>
  <si>
    <t>901-0305</t>
    <phoneticPr fontId="1"/>
  </si>
  <si>
    <t>糸満市西崎1-1-２</t>
    <rPh sb="0" eb="3">
      <t>イトマンシ</t>
    </rPh>
    <phoneticPr fontId="1"/>
  </si>
  <si>
    <t>098-994-6855</t>
    <phoneticPr fontId="1"/>
  </si>
  <si>
    <t>098-994-6856</t>
    <phoneticPr fontId="1"/>
  </si>
  <si>
    <t>沖縄県立</t>
    <rPh sb="0" eb="3">
      <t>オキナワケン</t>
    </rPh>
    <rPh sb="3" eb="4">
      <t>リツ</t>
    </rPh>
    <phoneticPr fontId="1"/>
  </si>
  <si>
    <t>大平特別支援</t>
    <rPh sb="0" eb="2">
      <t>オオヒラ</t>
    </rPh>
    <rPh sb="2" eb="4">
      <t>トクベツ</t>
    </rPh>
    <rPh sb="4" eb="6">
      <t>シエン</t>
    </rPh>
    <phoneticPr fontId="1"/>
  </si>
  <si>
    <t>大平特</t>
    <rPh sb="0" eb="2">
      <t>オオヒラ</t>
    </rPh>
    <rPh sb="2" eb="3">
      <t>トク</t>
    </rPh>
    <phoneticPr fontId="1"/>
  </si>
  <si>
    <t>901-2113</t>
    <phoneticPr fontId="1"/>
  </si>
  <si>
    <t>浦添市大平１－２７－１</t>
    <rPh sb="0" eb="3">
      <t>ウラソエシ</t>
    </rPh>
    <rPh sb="3" eb="5">
      <t>オオヒラ</t>
    </rPh>
    <phoneticPr fontId="1"/>
  </si>
  <si>
    <t>098-877-4941</t>
    <phoneticPr fontId="1"/>
  </si>
  <si>
    <t>098-876-4148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</si>
</sst>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20"/>
      <name val="ＭＳ 明朝"/>
      <family val="1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3"/>
      <name val="ＭＳ 明朝"/>
      <family val="1"/>
      <charset val="128"/>
    </font>
    <font>
      <sz val="15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2" tint="-9.9978637043366805E-2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66FF3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/>
  </cellStyleXfs>
  <cellXfs count="129">
    <xf numFmtId="0" fontId="0" fillId="0" borderId="0" xfId="0">
      <alignment vertical="center"/>
    </xf>
    <xf numFmtId="0" fontId="2" fillId="0" borderId="0" xfId="0" applyFont="1" applyAlignment="1"/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5" fillId="2" borderId="2" xfId="2" applyFill="1" applyBorder="1"/>
    <xf numFmtId="0" fontId="5" fillId="2" borderId="2" xfId="2" applyFill="1" applyBorder="1" applyAlignment="1">
      <alignment horizontal="center"/>
    </xf>
    <xf numFmtId="0" fontId="5" fillId="2" borderId="2" xfId="1" applyFill="1" applyBorder="1" applyAlignment="1">
      <alignment horizontal="center"/>
    </xf>
    <xf numFmtId="0" fontId="5" fillId="2" borderId="3" xfId="2" applyFill="1" applyBorder="1" applyAlignment="1">
      <alignment horizontal="center"/>
    </xf>
    <xf numFmtId="0" fontId="5" fillId="2" borderId="4" xfId="2" applyFill="1" applyBorder="1" applyAlignment="1">
      <alignment horizontal="center"/>
    </xf>
    <xf numFmtId="0" fontId="5" fillId="2" borderId="4" xfId="2" applyFill="1" applyBorder="1" applyAlignment="1">
      <alignment horizontal="left"/>
    </xf>
    <xf numFmtId="0" fontId="5" fillId="2" borderId="5" xfId="2" applyFill="1" applyBorder="1" applyAlignment="1">
      <alignment horizontal="center"/>
    </xf>
    <xf numFmtId="0" fontId="5" fillId="0" borderId="6" xfId="2" applyBorder="1" applyAlignment="1">
      <alignment wrapText="1"/>
    </xf>
    <xf numFmtId="0" fontId="5" fillId="0" borderId="7" xfId="2" applyBorder="1" applyAlignment="1">
      <alignment wrapText="1"/>
    </xf>
    <xf numFmtId="0" fontId="5" fillId="0" borderId="8" xfId="1" applyBorder="1" applyAlignment="1">
      <alignment wrapText="1"/>
    </xf>
    <xf numFmtId="0" fontId="5" fillId="0" borderId="6" xfId="2" applyBorder="1" applyAlignment="1">
      <alignment horizontal="right" wrapText="1"/>
    </xf>
    <xf numFmtId="0" fontId="5" fillId="0" borderId="6" xfId="2" applyBorder="1" applyAlignment="1">
      <alignment horizontal="left" wrapText="1"/>
    </xf>
    <xf numFmtId="0" fontId="5" fillId="0" borderId="8" xfId="1" applyBorder="1" applyAlignment="1" applyProtection="1">
      <alignment wrapText="1"/>
      <protection locked="0"/>
    </xf>
    <xf numFmtId="0" fontId="5" fillId="0" borderId="9" xfId="2" applyBorder="1" applyAlignment="1">
      <alignment wrapText="1"/>
    </xf>
    <xf numFmtId="0" fontId="5" fillId="0" borderId="10" xfId="2" applyBorder="1" applyAlignment="1">
      <alignment wrapText="1"/>
    </xf>
    <xf numFmtId="0" fontId="5" fillId="0" borderId="1" xfId="1" applyBorder="1" applyAlignment="1">
      <alignment wrapText="1"/>
    </xf>
    <xf numFmtId="0" fontId="5" fillId="0" borderId="9" xfId="2" applyBorder="1" applyAlignment="1">
      <alignment horizontal="right" wrapText="1"/>
    </xf>
    <xf numFmtId="0" fontId="5" fillId="0" borderId="9" xfId="2" applyBorder="1" applyAlignment="1">
      <alignment horizontal="left" wrapText="1"/>
    </xf>
    <xf numFmtId="0" fontId="5" fillId="0" borderId="1" xfId="1" applyBorder="1" applyAlignment="1" applyProtection="1">
      <alignment wrapText="1"/>
      <protection locked="0"/>
    </xf>
    <xf numFmtId="0" fontId="5" fillId="0" borderId="11" xfId="2" applyBorder="1" applyAlignment="1">
      <alignment wrapText="1"/>
    </xf>
    <xf numFmtId="0" fontId="5" fillId="0" borderId="12" xfId="2" applyBorder="1" applyAlignment="1">
      <alignment wrapText="1"/>
    </xf>
    <xf numFmtId="0" fontId="5" fillId="0" borderId="13" xfId="1" applyBorder="1" applyAlignment="1">
      <alignment wrapText="1"/>
    </xf>
    <xf numFmtId="0" fontId="5" fillId="0" borderId="11" xfId="2" applyBorder="1" applyAlignment="1">
      <alignment horizontal="right" wrapText="1"/>
    </xf>
    <xf numFmtId="0" fontId="5" fillId="0" borderId="11" xfId="2" applyBorder="1" applyAlignment="1">
      <alignment horizontal="left" wrapText="1"/>
    </xf>
    <xf numFmtId="0" fontId="5" fillId="0" borderId="13" xfId="1" applyBorder="1" applyAlignment="1" applyProtection="1">
      <alignment wrapText="1"/>
      <protection locked="0"/>
    </xf>
    <xf numFmtId="0" fontId="5" fillId="0" borderId="7" xfId="2" applyBorder="1" applyAlignment="1">
      <alignment horizontal="left" wrapText="1"/>
    </xf>
    <xf numFmtId="0" fontId="0" fillId="0" borderId="9" xfId="0" applyBorder="1">
      <alignment vertical="center"/>
    </xf>
    <xf numFmtId="0" fontId="0" fillId="0" borderId="9" xfId="0" applyBorder="1" applyAlignment="1">
      <alignment horizontal="left" vertical="center"/>
    </xf>
    <xf numFmtId="0" fontId="0" fillId="0" borderId="10" xfId="0" applyBorder="1">
      <alignment vertical="center"/>
    </xf>
    <xf numFmtId="0" fontId="5" fillId="0" borderId="14" xfId="2" applyBorder="1" applyAlignment="1">
      <alignment wrapText="1"/>
    </xf>
    <xf numFmtId="0" fontId="5" fillId="0" borderId="2" xfId="2" applyBorder="1" applyAlignment="1">
      <alignment wrapText="1"/>
    </xf>
    <xf numFmtId="0" fontId="5" fillId="0" borderId="15" xfId="1" applyBorder="1" applyAlignment="1">
      <alignment wrapText="1"/>
    </xf>
    <xf numFmtId="0" fontId="5" fillId="0" borderId="14" xfId="2" applyBorder="1" applyAlignment="1">
      <alignment horizontal="right" wrapText="1"/>
    </xf>
    <xf numFmtId="0" fontId="5" fillId="0" borderId="14" xfId="2" applyBorder="1" applyAlignment="1">
      <alignment horizontal="left" wrapText="1"/>
    </xf>
    <xf numFmtId="0" fontId="5" fillId="0" borderId="15" xfId="1" applyBorder="1" applyAlignment="1" applyProtection="1">
      <alignment wrapText="1"/>
      <protection locked="0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16" xfId="0" applyBorder="1" applyAlignment="1">
      <alignment horizontal="right" vertical="center"/>
    </xf>
    <xf numFmtId="0" fontId="5" fillId="0" borderId="17" xfId="1" applyBorder="1" applyAlignment="1">
      <alignment wrapText="1"/>
    </xf>
    <xf numFmtId="0" fontId="0" fillId="0" borderId="6" xfId="0" applyBorder="1" applyAlignment="1">
      <alignment horizontal="left" vertical="center"/>
    </xf>
    <xf numFmtId="0" fontId="0" fillId="0" borderId="7" xfId="0" applyBorder="1">
      <alignment vertical="center"/>
    </xf>
    <xf numFmtId="0" fontId="0" fillId="0" borderId="18" xfId="0" applyBorder="1" applyAlignment="1">
      <alignment horizontal="right" vertical="center"/>
    </xf>
    <xf numFmtId="0" fontId="5" fillId="0" borderId="19" xfId="1" applyBorder="1" applyAlignment="1">
      <alignment wrapText="1"/>
    </xf>
    <xf numFmtId="0" fontId="5" fillId="0" borderId="18" xfId="2" applyBorder="1" applyAlignment="1">
      <alignment horizontal="right" wrapText="1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20" xfId="0" applyBorder="1" applyAlignment="1">
      <alignment horizontal="right" vertical="center"/>
    </xf>
    <xf numFmtId="0" fontId="5" fillId="0" borderId="21" xfId="1" applyBorder="1" applyAlignment="1">
      <alignment wrapText="1"/>
    </xf>
    <xf numFmtId="0" fontId="0" fillId="0" borderId="11" xfId="0" applyBorder="1" applyAlignment="1">
      <alignment horizontal="left" vertical="center"/>
    </xf>
    <xf numFmtId="0" fontId="0" fillId="0" borderId="12" xfId="0" applyBorder="1">
      <alignment vertical="center"/>
    </xf>
    <xf numFmtId="0" fontId="0" fillId="0" borderId="0" xfId="0" applyAlignment="1">
      <alignment horizontal="left" vertical="center"/>
    </xf>
    <xf numFmtId="0" fontId="12" fillId="0" borderId="0" xfId="0" applyFont="1">
      <alignment vertical="center"/>
    </xf>
    <xf numFmtId="0" fontId="12" fillId="0" borderId="0" xfId="0" applyFont="1" applyAlignment="1"/>
    <xf numFmtId="0" fontId="6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7" fillId="0" borderId="0" xfId="0" applyFont="1" applyAlignment="1">
      <alignment vertical="top" wrapText="1"/>
    </xf>
    <xf numFmtId="0" fontId="4" fillId="0" borderId="22" xfId="0" applyFont="1" applyBorder="1">
      <alignment vertical="center"/>
    </xf>
    <xf numFmtId="0" fontId="4" fillId="0" borderId="23" xfId="0" applyFont="1" applyBorder="1" applyAlignment="1">
      <alignment horizontal="right" vertical="center"/>
    </xf>
    <xf numFmtId="0" fontId="13" fillId="0" borderId="0" xfId="0" applyFont="1">
      <alignment vertical="center"/>
    </xf>
    <xf numFmtId="0" fontId="14" fillId="0" borderId="24" xfId="0" applyFont="1" applyBorder="1">
      <alignment vertical="center"/>
    </xf>
    <xf numFmtId="0" fontId="13" fillId="0" borderId="24" xfId="0" applyFont="1" applyBorder="1">
      <alignment vertical="center"/>
    </xf>
    <xf numFmtId="0" fontId="13" fillId="0" borderId="25" xfId="0" applyFont="1" applyBorder="1">
      <alignment vertical="center"/>
    </xf>
    <xf numFmtId="0" fontId="14" fillId="0" borderId="22" xfId="0" applyFont="1" applyBorder="1">
      <alignment vertical="center"/>
    </xf>
    <xf numFmtId="0" fontId="14" fillId="0" borderId="23" xfId="0" applyFont="1" applyBorder="1">
      <alignment vertical="center"/>
    </xf>
    <xf numFmtId="0" fontId="14" fillId="0" borderId="26" xfId="0" applyFont="1" applyBorder="1">
      <alignment vertical="center"/>
    </xf>
    <xf numFmtId="0" fontId="14" fillId="0" borderId="0" xfId="0" applyFont="1">
      <alignment vertical="center"/>
    </xf>
    <xf numFmtId="0" fontId="14" fillId="0" borderId="10" xfId="0" applyFont="1" applyBorder="1">
      <alignment vertical="center"/>
    </xf>
    <xf numFmtId="0" fontId="14" fillId="0" borderId="10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4" fillId="0" borderId="10" xfId="0" applyFont="1" applyBorder="1" applyAlignment="1">
      <alignment vertical="center" shrinkToFit="1"/>
    </xf>
    <xf numFmtId="0" fontId="16" fillId="0" borderId="24" xfId="0" applyFont="1" applyBorder="1">
      <alignment vertical="center"/>
    </xf>
    <xf numFmtId="0" fontId="14" fillId="0" borderId="10" xfId="0" applyFont="1" applyBorder="1" applyAlignment="1">
      <alignment horizontal="center" vertical="center" shrinkToFit="1"/>
    </xf>
    <xf numFmtId="0" fontId="14" fillId="3" borderId="0" xfId="0" applyFont="1" applyFill="1">
      <alignment vertical="center"/>
    </xf>
    <xf numFmtId="0" fontId="13" fillId="3" borderId="0" xfId="0" applyFont="1" applyFill="1">
      <alignment vertical="center"/>
    </xf>
    <xf numFmtId="0" fontId="7" fillId="3" borderId="0" xfId="0" applyFont="1" applyFill="1" applyAlignment="1">
      <alignment vertical="top" wrapText="1"/>
    </xf>
    <xf numFmtId="0" fontId="14" fillId="4" borderId="1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justifyLastLine="1" shrinkToFit="1"/>
    </xf>
    <xf numFmtId="0" fontId="10" fillId="0" borderId="24" xfId="0" applyFont="1" applyBorder="1" applyAlignment="1">
      <alignment horizontal="center" vertical="center" justifyLastLine="1" shrinkToFit="1"/>
    </xf>
    <xf numFmtId="0" fontId="10" fillId="0" borderId="22" xfId="0" applyFont="1" applyBorder="1" applyAlignment="1">
      <alignment horizontal="center" vertical="center" justifyLastLine="1" shrinkToFit="1"/>
    </xf>
    <xf numFmtId="0" fontId="10" fillId="0" borderId="23" xfId="0" applyFont="1" applyBorder="1" applyAlignment="1">
      <alignment horizontal="center" vertical="center" justifyLastLine="1" shrinkToFit="1"/>
    </xf>
    <xf numFmtId="0" fontId="14" fillId="0" borderId="19" xfId="0" applyFont="1" applyBorder="1" applyAlignment="1">
      <alignment horizontal="center" vertical="center" shrinkToFit="1"/>
    </xf>
    <xf numFmtId="0" fontId="14" fillId="0" borderId="31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14" fillId="0" borderId="24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14" fillId="0" borderId="3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6" fillId="5" borderId="24" xfId="0" applyFont="1" applyFill="1" applyBorder="1" applyAlignment="1">
      <alignment horizontal="center" vertical="center"/>
    </xf>
    <xf numFmtId="0" fontId="16" fillId="5" borderId="25" xfId="0" applyFont="1" applyFill="1" applyBorder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6" fillId="5" borderId="33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7" fillId="5" borderId="0" xfId="0" applyFont="1" applyFill="1" applyAlignment="1">
      <alignment horizontal="left" vertical="top" wrapText="1"/>
    </xf>
    <xf numFmtId="0" fontId="7" fillId="4" borderId="0" xfId="0" applyFont="1" applyFill="1" applyAlignment="1">
      <alignment horizontal="left" vertical="top" wrapText="1"/>
    </xf>
    <xf numFmtId="0" fontId="13" fillId="0" borderId="25" xfId="0" applyFont="1" applyBorder="1" applyAlignment="1">
      <alignment horizontal="center" vertical="center"/>
    </xf>
  </cellXfs>
  <cellStyles count="3">
    <cellStyle name="標準" xfId="0" builtinId="0"/>
    <cellStyle name="標準_学校番号一覧" xfId="1"/>
    <cellStyle name="標準_学校番号一覧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7"/>
  <sheetViews>
    <sheetView tabSelected="1" view="pageBreakPreview" topLeftCell="A10" zoomScale="60" zoomScaleNormal="100" workbookViewId="0">
      <selection activeCell="D4" sqref="D4:I5"/>
    </sheetView>
  </sheetViews>
  <sheetFormatPr defaultRowHeight="12.75" x14ac:dyDescent="0.25"/>
  <cols>
    <col min="1" max="11" width="3.265625" style="62" customWidth="1"/>
    <col min="12" max="12" width="2.59765625" style="62" customWidth="1"/>
    <col min="13" max="13" width="4.59765625" style="62" customWidth="1"/>
    <col min="14" max="25" width="3.265625" style="62" customWidth="1"/>
    <col min="26" max="26" width="2.59765625" style="62" customWidth="1"/>
    <col min="27" max="27" width="4.59765625" style="62" customWidth="1"/>
    <col min="28" max="28" width="3.86328125" customWidth="1"/>
    <col min="29" max="32" width="8.1328125" customWidth="1"/>
    <col min="33" max="42" width="2.59765625" customWidth="1"/>
  </cols>
  <sheetData>
    <row r="1" spans="1:41" ht="16.149999999999999" x14ac:dyDescent="0.2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</row>
    <row r="2" spans="1:41" ht="5.45" customHeight="1" thickBot="1" x14ac:dyDescent="0.3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</row>
    <row r="3" spans="1:41" ht="20.45" customHeight="1" x14ac:dyDescent="0.25">
      <c r="U3" s="62" t="s">
        <v>1</v>
      </c>
      <c r="X3" s="88"/>
      <c r="Y3" s="89"/>
      <c r="Z3" s="89"/>
      <c r="AA3" s="90"/>
      <c r="AB3" s="57" t="s">
        <v>2</v>
      </c>
      <c r="AC3" s="126" t="s">
        <v>3</v>
      </c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O3" s="55" t="s">
        <v>4</v>
      </c>
    </row>
    <row r="4" spans="1:41" ht="12.75" customHeight="1" x14ac:dyDescent="0.25">
      <c r="A4" s="100" t="s">
        <v>5</v>
      </c>
      <c r="B4" s="101"/>
      <c r="C4" s="101"/>
      <c r="D4" s="91" t="e">
        <f>VLOOKUP($X$3,学校番号一覧!$A$1:$G$71,2)</f>
        <v>#N/A</v>
      </c>
      <c r="E4" s="92"/>
      <c r="F4" s="92"/>
      <c r="G4" s="92"/>
      <c r="H4" s="92"/>
      <c r="I4" s="92"/>
      <c r="J4" s="105" t="s">
        <v>6</v>
      </c>
      <c r="K4" s="105"/>
      <c r="L4" s="105"/>
      <c r="M4" s="106"/>
      <c r="N4" s="83" t="s">
        <v>7</v>
      </c>
      <c r="O4" s="84"/>
      <c r="P4" s="74" t="s">
        <v>8</v>
      </c>
      <c r="Q4" s="87" t="e">
        <f>VLOOKUP($X$3,学校番号一覧!$A$1:$G$71,4)</f>
        <v>#N/A</v>
      </c>
      <c r="R4" s="87"/>
      <c r="S4" s="87"/>
      <c r="T4" s="110" t="e">
        <f>VLOOKUP($X$3,学校番号一覧!$A$1:$G$71,5)</f>
        <v>#N/A</v>
      </c>
      <c r="U4" s="110"/>
      <c r="V4" s="110"/>
      <c r="W4" s="110"/>
      <c r="X4" s="110"/>
      <c r="Y4" s="110"/>
      <c r="Z4" s="110"/>
      <c r="AA4" s="111"/>
      <c r="AB4" s="1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O4" s="56" t="s">
        <v>9</v>
      </c>
    </row>
    <row r="5" spans="1:41" ht="12.75" customHeight="1" x14ac:dyDescent="0.25">
      <c r="A5" s="102"/>
      <c r="B5" s="103"/>
      <c r="C5" s="103"/>
      <c r="D5" s="93"/>
      <c r="E5" s="94"/>
      <c r="F5" s="94"/>
      <c r="G5" s="94"/>
      <c r="H5" s="94"/>
      <c r="I5" s="94"/>
      <c r="J5" s="107"/>
      <c r="K5" s="107"/>
      <c r="L5" s="107"/>
      <c r="M5" s="108"/>
      <c r="N5" s="85"/>
      <c r="O5" s="86"/>
      <c r="P5" s="60" t="s">
        <v>10</v>
      </c>
      <c r="Q5" s="104" t="e">
        <f>VLOOKUP($X$3,学校番号一覧!$A$1:$G$71,6)</f>
        <v>#N/A</v>
      </c>
      <c r="R5" s="104"/>
      <c r="S5" s="104"/>
      <c r="T5" s="104"/>
      <c r="U5" s="104"/>
      <c r="V5" s="61" t="s">
        <v>11</v>
      </c>
      <c r="W5" s="104" t="e">
        <f>VLOOKUP($X$3,学校番号一覧!$A$1:$G$71,7)</f>
        <v>#N/A</v>
      </c>
      <c r="X5" s="104"/>
      <c r="Y5" s="104"/>
      <c r="Z5" s="104"/>
      <c r="AA5" s="109"/>
      <c r="AB5" s="2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O5" s="56" t="s">
        <v>12</v>
      </c>
    </row>
    <row r="6" spans="1:41" ht="10.5" customHeight="1" x14ac:dyDescent="0.25">
      <c r="A6" s="83" t="s">
        <v>13</v>
      </c>
      <c r="B6" s="98"/>
      <c r="C6" s="84"/>
      <c r="D6" s="83"/>
      <c r="E6" s="98"/>
      <c r="F6" s="98"/>
      <c r="G6" s="98"/>
      <c r="H6" s="98"/>
      <c r="I6" s="98"/>
      <c r="J6" s="98"/>
      <c r="K6" s="98"/>
      <c r="L6" s="63"/>
      <c r="M6" s="64"/>
      <c r="N6" s="83" t="s">
        <v>14</v>
      </c>
      <c r="O6" s="84"/>
      <c r="P6" s="63" t="s">
        <v>15</v>
      </c>
      <c r="Q6" s="115"/>
      <c r="R6" s="115"/>
      <c r="S6" s="115"/>
      <c r="T6" s="115"/>
      <c r="U6" s="63" t="s">
        <v>16</v>
      </c>
      <c r="V6" s="115"/>
      <c r="W6" s="115"/>
      <c r="X6" s="115"/>
      <c r="Y6" s="115"/>
      <c r="Z6" s="115"/>
      <c r="AA6" s="128"/>
      <c r="AB6" s="2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</row>
    <row r="7" spans="1:41" ht="18.75" customHeight="1" x14ac:dyDescent="0.25">
      <c r="A7" s="66" t="s">
        <v>17</v>
      </c>
      <c r="B7" s="67"/>
      <c r="C7" s="68"/>
      <c r="D7" s="85"/>
      <c r="E7" s="99"/>
      <c r="F7" s="99"/>
      <c r="G7" s="99"/>
      <c r="H7" s="99"/>
      <c r="I7" s="99"/>
      <c r="J7" s="99"/>
      <c r="K7" s="99"/>
      <c r="L7" s="99" t="s">
        <v>18</v>
      </c>
      <c r="M7" s="86"/>
      <c r="N7" s="85"/>
      <c r="O7" s="86"/>
      <c r="P7" s="112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4"/>
      <c r="AB7" s="2"/>
      <c r="AC7" s="126" t="s">
        <v>19</v>
      </c>
      <c r="AD7" s="126"/>
      <c r="AE7" s="126"/>
      <c r="AF7" s="126"/>
      <c r="AG7" s="126"/>
      <c r="AH7" s="126"/>
      <c r="AI7" s="126"/>
      <c r="AJ7" s="126"/>
      <c r="AK7" s="126"/>
      <c r="AL7" s="126"/>
      <c r="AM7" s="126"/>
    </row>
    <row r="8" spans="1:41" ht="9" customHeight="1" x14ac:dyDescent="0.25">
      <c r="A8" s="83" t="s">
        <v>13</v>
      </c>
      <c r="B8" s="98"/>
      <c r="C8" s="84"/>
      <c r="D8" s="83"/>
      <c r="E8" s="98"/>
      <c r="F8" s="98"/>
      <c r="G8" s="98"/>
      <c r="H8" s="98"/>
      <c r="I8" s="98"/>
      <c r="J8" s="98"/>
      <c r="K8" s="98"/>
      <c r="L8" s="117" t="s">
        <v>4</v>
      </c>
      <c r="M8" s="118"/>
      <c r="N8" s="83" t="s">
        <v>20</v>
      </c>
      <c r="O8" s="84"/>
      <c r="P8" s="83"/>
      <c r="Q8" s="98"/>
      <c r="R8" s="98"/>
      <c r="S8" s="98"/>
      <c r="T8" s="98"/>
      <c r="U8" s="98"/>
      <c r="V8" s="98"/>
      <c r="W8" s="84"/>
      <c r="X8" s="83" t="s">
        <v>21</v>
      </c>
      <c r="Y8" s="98"/>
      <c r="Z8" s="98"/>
      <c r="AA8" s="65"/>
      <c r="AB8" s="2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</row>
    <row r="9" spans="1:41" ht="18.75" customHeight="1" x14ac:dyDescent="0.25">
      <c r="A9" s="85" t="s">
        <v>22</v>
      </c>
      <c r="B9" s="99"/>
      <c r="C9" s="86"/>
      <c r="D9" s="85"/>
      <c r="E9" s="99"/>
      <c r="F9" s="99"/>
      <c r="G9" s="99"/>
      <c r="H9" s="99"/>
      <c r="I9" s="99"/>
      <c r="J9" s="99"/>
      <c r="K9" s="99"/>
      <c r="L9" s="119"/>
      <c r="M9" s="120"/>
      <c r="N9" s="85"/>
      <c r="O9" s="86"/>
      <c r="P9" s="85"/>
      <c r="Q9" s="99"/>
      <c r="R9" s="99"/>
      <c r="S9" s="99"/>
      <c r="T9" s="99"/>
      <c r="U9" s="99"/>
      <c r="V9" s="99"/>
      <c r="W9" s="86"/>
      <c r="X9" s="85"/>
      <c r="Y9" s="99"/>
      <c r="Z9" s="99"/>
      <c r="AA9" s="68" t="s">
        <v>23</v>
      </c>
      <c r="AB9" s="2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</row>
    <row r="10" spans="1:41" ht="21.75" customHeight="1" x14ac:dyDescent="0.25">
      <c r="K10" s="64"/>
      <c r="L10" s="76"/>
      <c r="M10" s="64"/>
      <c r="AB10" s="2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</row>
    <row r="11" spans="1:41" x14ac:dyDescent="0.25">
      <c r="A11" s="69" t="s">
        <v>24</v>
      </c>
      <c r="O11" s="69" t="s">
        <v>25</v>
      </c>
      <c r="AB11" s="2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</row>
    <row r="12" spans="1:41" ht="14.25" customHeight="1" x14ac:dyDescent="0.25">
      <c r="A12" s="70"/>
      <c r="B12" s="116" t="s">
        <v>26</v>
      </c>
      <c r="C12" s="116"/>
      <c r="D12" s="116"/>
      <c r="E12" s="116"/>
      <c r="F12" s="116"/>
      <c r="G12" s="116"/>
      <c r="H12" s="70" t="s">
        <v>27</v>
      </c>
      <c r="I12" s="116" t="s">
        <v>28</v>
      </c>
      <c r="J12" s="116"/>
      <c r="K12" s="116"/>
      <c r="L12" s="116"/>
      <c r="M12" s="116"/>
      <c r="N12" s="69"/>
      <c r="O12" s="70"/>
      <c r="P12" s="116" t="s">
        <v>26</v>
      </c>
      <c r="Q12" s="116"/>
      <c r="R12" s="116"/>
      <c r="S12" s="116"/>
      <c r="T12" s="116"/>
      <c r="U12" s="116"/>
      <c r="V12" s="70" t="s">
        <v>27</v>
      </c>
      <c r="W12" s="116" t="s">
        <v>28</v>
      </c>
      <c r="X12" s="116"/>
      <c r="Y12" s="116"/>
      <c r="Z12" s="116"/>
      <c r="AA12" s="116"/>
      <c r="AB12" s="2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</row>
    <row r="13" spans="1:41" ht="30" customHeight="1" x14ac:dyDescent="0.25">
      <c r="A13" s="71">
        <v>1</v>
      </c>
      <c r="B13" s="116"/>
      <c r="C13" s="116"/>
      <c r="D13" s="116"/>
      <c r="E13" s="116"/>
      <c r="F13" s="116"/>
      <c r="G13" s="116"/>
      <c r="H13" s="71"/>
      <c r="I13" s="116"/>
      <c r="J13" s="116"/>
      <c r="K13" s="116"/>
      <c r="L13" s="116"/>
      <c r="M13" s="116"/>
      <c r="N13" s="69"/>
      <c r="O13" s="71">
        <v>1</v>
      </c>
      <c r="P13" s="116"/>
      <c r="Q13" s="116"/>
      <c r="R13" s="116"/>
      <c r="S13" s="116"/>
      <c r="T13" s="116"/>
      <c r="U13" s="116"/>
      <c r="V13" s="71"/>
      <c r="W13" s="116"/>
      <c r="X13" s="116"/>
      <c r="Y13" s="116"/>
      <c r="Z13" s="116"/>
      <c r="AA13" s="116"/>
      <c r="AB13" s="2"/>
      <c r="AC13" s="78" t="s">
        <v>29</v>
      </c>
      <c r="AD13" s="80"/>
      <c r="AE13" s="80"/>
      <c r="AF13" s="80"/>
      <c r="AG13" s="80"/>
      <c r="AH13" s="80"/>
      <c r="AI13" s="80"/>
      <c r="AJ13" s="80"/>
      <c r="AK13" s="80"/>
      <c r="AL13" s="80"/>
      <c r="AM13" s="80"/>
    </row>
    <row r="14" spans="1:41" x14ac:dyDescent="0.25">
      <c r="A14" s="78" t="s">
        <v>30</v>
      </c>
      <c r="B14" s="79"/>
      <c r="C14" s="79"/>
      <c r="D14" s="79"/>
      <c r="E14" s="79"/>
      <c r="F14" s="79"/>
      <c r="O14" s="78" t="s">
        <v>31</v>
      </c>
      <c r="P14" s="79"/>
      <c r="Q14" s="79"/>
      <c r="R14" s="79"/>
      <c r="S14" s="79"/>
      <c r="T14" s="79"/>
      <c r="U14" s="79"/>
    </row>
    <row r="15" spans="1:41" ht="14.25" customHeight="1" x14ac:dyDescent="0.25">
      <c r="A15" s="70"/>
      <c r="B15" s="116" t="s">
        <v>26</v>
      </c>
      <c r="C15" s="116"/>
      <c r="D15" s="116"/>
      <c r="E15" s="116"/>
      <c r="F15" s="116"/>
      <c r="G15" s="116"/>
      <c r="H15" s="75" t="s">
        <v>27</v>
      </c>
      <c r="I15" s="95" t="s">
        <v>28</v>
      </c>
      <c r="J15" s="96"/>
      <c r="K15" s="96"/>
      <c r="L15" s="97"/>
      <c r="M15" s="77" t="s">
        <v>32</v>
      </c>
      <c r="N15" s="69"/>
      <c r="O15" s="70"/>
      <c r="P15" s="116" t="s">
        <v>26</v>
      </c>
      <c r="Q15" s="116"/>
      <c r="R15" s="116"/>
      <c r="S15" s="116"/>
      <c r="T15" s="116"/>
      <c r="U15" s="116"/>
      <c r="V15" s="75" t="s">
        <v>27</v>
      </c>
      <c r="W15" s="95" t="s">
        <v>28</v>
      </c>
      <c r="X15" s="96"/>
      <c r="Y15" s="96"/>
      <c r="Z15" s="97"/>
      <c r="AA15" s="77" t="s">
        <v>32</v>
      </c>
      <c r="AB15" s="2"/>
      <c r="AC15" s="58"/>
    </row>
    <row r="16" spans="1:41" ht="30" customHeight="1" x14ac:dyDescent="0.25">
      <c r="A16" s="71">
        <v>1</v>
      </c>
      <c r="B16" s="116"/>
      <c r="C16" s="116"/>
      <c r="D16" s="116"/>
      <c r="E16" s="116"/>
      <c r="F16" s="116"/>
      <c r="G16" s="116"/>
      <c r="H16" s="70"/>
      <c r="I16" s="121"/>
      <c r="J16" s="122"/>
      <c r="K16" s="122"/>
      <c r="L16" s="123"/>
      <c r="M16" s="81" t="s">
        <v>33</v>
      </c>
      <c r="N16" s="69"/>
      <c r="O16" s="71">
        <v>1</v>
      </c>
      <c r="P16" s="116"/>
      <c r="Q16" s="116"/>
      <c r="R16" s="116"/>
      <c r="S16" s="116"/>
      <c r="T16" s="116"/>
      <c r="U16" s="116"/>
      <c r="V16" s="70"/>
      <c r="W16" s="121"/>
      <c r="X16" s="122"/>
      <c r="Y16" s="122"/>
      <c r="Z16" s="123"/>
      <c r="AA16" s="81" t="s">
        <v>33</v>
      </c>
      <c r="AC16" s="127" t="s">
        <v>34</v>
      </c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O16" s="55" t="s">
        <v>33</v>
      </c>
    </row>
    <row r="17" spans="1:41" ht="30" customHeight="1" x14ac:dyDescent="0.25">
      <c r="A17" s="71">
        <v>2</v>
      </c>
      <c r="B17" s="116"/>
      <c r="C17" s="116"/>
      <c r="D17" s="116"/>
      <c r="E17" s="116"/>
      <c r="F17" s="116"/>
      <c r="G17" s="116"/>
      <c r="H17" s="70"/>
      <c r="I17" s="121"/>
      <c r="J17" s="122"/>
      <c r="K17" s="122"/>
      <c r="L17" s="123"/>
      <c r="M17" s="81" t="s">
        <v>35</v>
      </c>
      <c r="N17" s="69"/>
      <c r="O17" s="71">
        <v>2</v>
      </c>
      <c r="P17" s="116"/>
      <c r="Q17" s="116"/>
      <c r="R17" s="116"/>
      <c r="S17" s="116"/>
      <c r="T17" s="116"/>
      <c r="U17" s="116"/>
      <c r="V17" s="70"/>
      <c r="W17" s="121"/>
      <c r="X17" s="122"/>
      <c r="Y17" s="122"/>
      <c r="Z17" s="123"/>
      <c r="AA17" s="81" t="s">
        <v>35</v>
      </c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O17" s="56" t="s">
        <v>35</v>
      </c>
    </row>
    <row r="18" spans="1:41" x14ac:dyDescent="0.25">
      <c r="A18" s="69" t="s">
        <v>36</v>
      </c>
      <c r="O18" s="69" t="s">
        <v>37</v>
      </c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</row>
    <row r="19" spans="1:41" ht="14.25" customHeight="1" x14ac:dyDescent="0.25">
      <c r="A19" s="71"/>
      <c r="B19" s="116" t="s">
        <v>38</v>
      </c>
      <c r="C19" s="116"/>
      <c r="D19" s="116"/>
      <c r="E19" s="116"/>
      <c r="F19" s="116"/>
      <c r="G19" s="116"/>
      <c r="H19" s="116"/>
      <c r="I19" s="116"/>
      <c r="J19" s="116"/>
      <c r="K19" s="116"/>
      <c r="L19" s="116" t="s">
        <v>27</v>
      </c>
      <c r="M19" s="116"/>
      <c r="N19" s="69"/>
      <c r="O19" s="71"/>
      <c r="P19" s="116" t="s">
        <v>38</v>
      </c>
      <c r="Q19" s="116"/>
      <c r="R19" s="116"/>
      <c r="S19" s="116"/>
      <c r="T19" s="116"/>
      <c r="U19" s="116"/>
      <c r="V19" s="116"/>
      <c r="W19" s="116"/>
      <c r="X19" s="116"/>
      <c r="Y19" s="116"/>
      <c r="Z19" s="116" t="s">
        <v>27</v>
      </c>
      <c r="AA19" s="116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</row>
    <row r="20" spans="1:41" ht="30" customHeight="1" x14ac:dyDescent="0.25">
      <c r="A20" s="71">
        <v>1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69"/>
      <c r="O20" s="71">
        <v>1</v>
      </c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</row>
    <row r="21" spans="1:41" ht="30" customHeight="1" x14ac:dyDescent="0.25">
      <c r="A21" s="71">
        <v>2</v>
      </c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69"/>
      <c r="O21" s="71">
        <v>2</v>
      </c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</row>
    <row r="22" spans="1:41" x14ac:dyDescent="0.25">
      <c r="A22" s="78" t="s">
        <v>39</v>
      </c>
      <c r="B22" s="79"/>
      <c r="C22" s="79"/>
      <c r="D22" s="79"/>
      <c r="E22" s="79"/>
      <c r="F22" s="79"/>
      <c r="O22" s="78" t="s">
        <v>40</v>
      </c>
      <c r="P22" s="79"/>
      <c r="Q22" s="79"/>
      <c r="R22" s="79"/>
      <c r="S22" s="79"/>
      <c r="T22" s="79"/>
      <c r="U22" s="79"/>
    </row>
    <row r="23" spans="1:41" ht="14.25" customHeight="1" x14ac:dyDescent="0.25">
      <c r="A23" s="71"/>
      <c r="B23" s="116" t="s">
        <v>38</v>
      </c>
      <c r="C23" s="116"/>
      <c r="D23" s="116"/>
      <c r="E23" s="116"/>
      <c r="F23" s="116"/>
      <c r="G23" s="116"/>
      <c r="H23" s="116"/>
      <c r="I23" s="116"/>
      <c r="J23" s="116"/>
      <c r="K23" s="116" t="s">
        <v>27</v>
      </c>
      <c r="L23" s="116"/>
      <c r="M23" s="77" t="s">
        <v>32</v>
      </c>
      <c r="N23" s="69"/>
      <c r="O23" s="71"/>
      <c r="P23" s="116" t="s">
        <v>38</v>
      </c>
      <c r="Q23" s="116"/>
      <c r="R23" s="116"/>
      <c r="S23" s="116"/>
      <c r="T23" s="116"/>
      <c r="U23" s="116"/>
      <c r="V23" s="116"/>
      <c r="W23" s="116"/>
      <c r="X23" s="116"/>
      <c r="Y23" s="116" t="s">
        <v>27</v>
      </c>
      <c r="Z23" s="116"/>
      <c r="AA23" s="77" t="s">
        <v>32</v>
      </c>
    </row>
    <row r="24" spans="1:41" ht="30" customHeight="1" x14ac:dyDescent="0.25">
      <c r="A24" s="71">
        <v>1</v>
      </c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81" t="s">
        <v>33</v>
      </c>
      <c r="N24" s="69"/>
      <c r="O24" s="71">
        <v>1</v>
      </c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81" t="s">
        <v>33</v>
      </c>
    </row>
    <row r="25" spans="1:41" ht="30" customHeight="1" x14ac:dyDescent="0.25">
      <c r="A25" s="71">
        <v>2</v>
      </c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81" t="s">
        <v>35</v>
      </c>
      <c r="N25" s="69"/>
      <c r="O25" s="71">
        <v>2</v>
      </c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81" t="s">
        <v>35</v>
      </c>
    </row>
    <row r="26" spans="1:41" x14ac:dyDescent="0.25">
      <c r="A26" s="69" t="s">
        <v>41</v>
      </c>
      <c r="O26" s="69" t="s">
        <v>42</v>
      </c>
      <c r="AO26" s="55" t="s">
        <v>43</v>
      </c>
    </row>
    <row r="27" spans="1:41" ht="14.25" customHeight="1" x14ac:dyDescent="0.25">
      <c r="A27" s="71"/>
      <c r="B27" s="116" t="s">
        <v>38</v>
      </c>
      <c r="C27" s="116"/>
      <c r="D27" s="116"/>
      <c r="E27" s="116"/>
      <c r="F27" s="116"/>
      <c r="G27" s="116"/>
      <c r="H27" s="116"/>
      <c r="I27" s="116"/>
      <c r="J27" s="116"/>
      <c r="K27" s="116"/>
      <c r="L27" s="116" t="s">
        <v>27</v>
      </c>
      <c r="M27" s="116"/>
      <c r="N27" s="69"/>
      <c r="O27" s="71"/>
      <c r="P27" s="116" t="s">
        <v>38</v>
      </c>
      <c r="Q27" s="116"/>
      <c r="R27" s="116"/>
      <c r="S27" s="116"/>
      <c r="T27" s="116"/>
      <c r="U27" s="116"/>
      <c r="V27" s="116"/>
      <c r="W27" s="116"/>
      <c r="X27" s="116"/>
      <c r="Y27" s="116"/>
      <c r="Z27" s="116" t="s">
        <v>27</v>
      </c>
      <c r="AA27" s="116"/>
    </row>
    <row r="28" spans="1:41" ht="30" customHeight="1" x14ac:dyDescent="0.25">
      <c r="A28" s="71">
        <v>1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69"/>
      <c r="O28" s="71">
        <v>1</v>
      </c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</row>
    <row r="29" spans="1:41" ht="30" customHeight="1" x14ac:dyDescent="0.25">
      <c r="A29" s="71">
        <v>2</v>
      </c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69"/>
      <c r="O29" s="71">
        <v>2</v>
      </c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</row>
    <row r="30" spans="1:41" ht="30" customHeight="1" x14ac:dyDescent="0.25">
      <c r="A30" s="71">
        <v>3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69"/>
      <c r="O30" s="71">
        <v>3</v>
      </c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</row>
    <row r="31" spans="1:41" ht="30" customHeight="1" x14ac:dyDescent="0.25">
      <c r="A31" s="71">
        <v>4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69"/>
      <c r="O31" s="71">
        <v>4</v>
      </c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</row>
    <row r="32" spans="1:41" ht="30" customHeight="1" x14ac:dyDescent="0.25">
      <c r="A32" s="71">
        <v>5</v>
      </c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69"/>
      <c r="O32" s="71">
        <v>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</row>
    <row r="33" spans="1:27" ht="30" customHeight="1" x14ac:dyDescent="0.25">
      <c r="A33" s="71">
        <v>6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69"/>
      <c r="O33" s="71">
        <v>6</v>
      </c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</row>
    <row r="34" spans="1:27" ht="30" customHeight="1" x14ac:dyDescent="0.25">
      <c r="A34" s="71">
        <v>7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69"/>
      <c r="O34" s="71">
        <v>7</v>
      </c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</row>
    <row r="35" spans="1:27" ht="30" customHeight="1" x14ac:dyDescent="0.25">
      <c r="A35" s="124" t="s">
        <v>44</v>
      </c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</row>
    <row r="36" spans="1:27" ht="15.75" customHeight="1" x14ac:dyDescent="0.25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</row>
    <row r="37" spans="1:27" x14ac:dyDescent="0.25">
      <c r="B37" s="125" t="s">
        <v>45</v>
      </c>
      <c r="C37" s="125"/>
      <c r="D37" s="62">
        <v>4</v>
      </c>
      <c r="E37" s="62" t="s">
        <v>46</v>
      </c>
      <c r="F37" s="62">
        <v>4</v>
      </c>
      <c r="G37" s="62" t="s">
        <v>47</v>
      </c>
      <c r="I37" s="62" t="s">
        <v>48</v>
      </c>
      <c r="K37" s="125"/>
      <c r="L37" s="125"/>
      <c r="M37" s="125"/>
      <c r="N37" s="125"/>
      <c r="O37" s="125"/>
      <c r="P37" s="125"/>
      <c r="Q37" s="62" t="s">
        <v>49</v>
      </c>
      <c r="U37" s="125"/>
      <c r="V37" s="125"/>
      <c r="W37" s="125"/>
      <c r="X37" s="125"/>
      <c r="Y37" s="125"/>
      <c r="Z37" s="125"/>
      <c r="AA37" s="62" t="s">
        <v>18</v>
      </c>
    </row>
  </sheetData>
  <mergeCells count="110">
    <mergeCell ref="K25:L25"/>
    <mergeCell ref="K24:L24"/>
    <mergeCell ref="K23:L23"/>
    <mergeCell ref="B25:J25"/>
    <mergeCell ref="B24:J24"/>
    <mergeCell ref="B23:J23"/>
    <mergeCell ref="B19:K19"/>
    <mergeCell ref="L19:M19"/>
    <mergeCell ref="I17:L17"/>
    <mergeCell ref="AC3:AM5"/>
    <mergeCell ref="AC7:AM11"/>
    <mergeCell ref="AC16:AM20"/>
    <mergeCell ref="Y23:Z23"/>
    <mergeCell ref="V6:AA6"/>
    <mergeCell ref="P21:Y21"/>
    <mergeCell ref="Z21:AA21"/>
    <mergeCell ref="P17:U17"/>
    <mergeCell ref="P19:Y19"/>
    <mergeCell ref="Z19:AA19"/>
    <mergeCell ref="Z34:AA34"/>
    <mergeCell ref="A35:AA35"/>
    <mergeCell ref="B37:C37"/>
    <mergeCell ref="K37:P37"/>
    <mergeCell ref="U37:Z37"/>
    <mergeCell ref="B32:K32"/>
    <mergeCell ref="L32:M32"/>
    <mergeCell ref="P32:Y32"/>
    <mergeCell ref="Z32:AA32"/>
    <mergeCell ref="B33:K33"/>
    <mergeCell ref="B34:K34"/>
    <mergeCell ref="L34:M34"/>
    <mergeCell ref="P34:Y34"/>
    <mergeCell ref="L33:M33"/>
    <mergeCell ref="P33:Y33"/>
    <mergeCell ref="B28:K28"/>
    <mergeCell ref="L28:M28"/>
    <mergeCell ref="P28:Y28"/>
    <mergeCell ref="Z28:AA28"/>
    <mergeCell ref="B29:K29"/>
    <mergeCell ref="L29:M29"/>
    <mergeCell ref="P29:Y29"/>
    <mergeCell ref="Z29:AA29"/>
    <mergeCell ref="Z33:AA33"/>
    <mergeCell ref="B30:K30"/>
    <mergeCell ref="L30:M30"/>
    <mergeCell ref="P30:Y30"/>
    <mergeCell ref="Z30:AA30"/>
    <mergeCell ref="B31:K31"/>
    <mergeCell ref="L31:M31"/>
    <mergeCell ref="P31:Y31"/>
    <mergeCell ref="Z31:AA31"/>
    <mergeCell ref="B15:G15"/>
    <mergeCell ref="P15:U15"/>
    <mergeCell ref="B16:G16"/>
    <mergeCell ref="P16:U16"/>
    <mergeCell ref="I15:L15"/>
    <mergeCell ref="B27:K27"/>
    <mergeCell ref="L27:M27"/>
    <mergeCell ref="P27:Y27"/>
    <mergeCell ref="Z27:AA27"/>
    <mergeCell ref="B20:K20"/>
    <mergeCell ref="L20:M20"/>
    <mergeCell ref="P20:Y20"/>
    <mergeCell ref="Z20:AA20"/>
    <mergeCell ref="B21:K21"/>
    <mergeCell ref="L21:M21"/>
    <mergeCell ref="P25:X25"/>
    <mergeCell ref="Y24:Z24"/>
    <mergeCell ref="Y25:Z25"/>
    <mergeCell ref="P23:X23"/>
    <mergeCell ref="P24:X24"/>
    <mergeCell ref="W16:Z16"/>
    <mergeCell ref="I16:L16"/>
    <mergeCell ref="W17:Z17"/>
    <mergeCell ref="B17:G17"/>
    <mergeCell ref="I12:M12"/>
    <mergeCell ref="L8:M9"/>
    <mergeCell ref="D8:K8"/>
    <mergeCell ref="D9:K9"/>
    <mergeCell ref="P12:U12"/>
    <mergeCell ref="W12:AA12"/>
    <mergeCell ref="B13:G13"/>
    <mergeCell ref="I13:M13"/>
    <mergeCell ref="P13:U13"/>
    <mergeCell ref="W13:AA13"/>
    <mergeCell ref="P8:W9"/>
    <mergeCell ref="A1:AA1"/>
    <mergeCell ref="N4:O5"/>
    <mergeCell ref="Q4:S4"/>
    <mergeCell ref="X3:AA3"/>
    <mergeCell ref="D4:I5"/>
    <mergeCell ref="W15:Z15"/>
    <mergeCell ref="A8:C8"/>
    <mergeCell ref="N8:O9"/>
    <mergeCell ref="X8:Y9"/>
    <mergeCell ref="Z8:Z9"/>
    <mergeCell ref="A9:C9"/>
    <mergeCell ref="A6:C6"/>
    <mergeCell ref="N6:O7"/>
    <mergeCell ref="L7:M7"/>
    <mergeCell ref="A4:C5"/>
    <mergeCell ref="Q5:U5"/>
    <mergeCell ref="D7:K7"/>
    <mergeCell ref="D6:K6"/>
    <mergeCell ref="J4:M5"/>
    <mergeCell ref="W5:AA5"/>
    <mergeCell ref="T4:AA4"/>
    <mergeCell ref="P7:AA7"/>
    <mergeCell ref="Q6:T6"/>
    <mergeCell ref="B12:G12"/>
  </mergeCells>
  <phoneticPr fontId="1"/>
  <dataValidations count="2">
    <dataValidation type="list" allowBlank="1" showInputMessage="1" showErrorMessage="1" sqref="L8:M9">
      <formula1>$AO$3:$AO$5</formula1>
    </dataValidation>
    <dataValidation type="list" allowBlank="1" showInputMessage="1" showErrorMessage="1" sqref="M16:M17 AA16:AA17 M24:M25 AA24:AA25">
      <formula1>$AO$16:$AO$17</formula1>
    </dataValidation>
  </dataValidations>
  <pageMargins left="0.7" right="0.7" top="0.75" bottom="0.75" header="0.3" footer="0.3"/>
  <pageSetup paperSize="9" scale="99" fitToHeight="0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workbookViewId="0">
      <selection activeCell="C72" sqref="C72"/>
    </sheetView>
  </sheetViews>
  <sheetFormatPr defaultRowHeight="12.75" x14ac:dyDescent="0.25"/>
  <cols>
    <col min="1" max="1" width="9" customWidth="1"/>
    <col min="2" max="2" width="21.73046875" customWidth="1"/>
    <col min="3" max="3" width="13.1328125" customWidth="1"/>
    <col min="4" max="4" width="11.59765625" customWidth="1"/>
    <col min="5" max="5" width="36.46484375" customWidth="1"/>
    <col min="6" max="6" width="19.59765625" customWidth="1"/>
    <col min="7" max="7" width="18" style="54" customWidth="1"/>
    <col min="8" max="8" width="27" customWidth="1"/>
  </cols>
  <sheetData>
    <row r="1" spans="1:9" ht="14.25" customHeight="1" thickBot="1" x14ac:dyDescent="0.3">
      <c r="A1" s="4" t="s">
        <v>50</v>
      </c>
      <c r="B1" s="5" t="s">
        <v>51</v>
      </c>
      <c r="C1" s="6" t="s">
        <v>52</v>
      </c>
      <c r="D1" s="7" t="s">
        <v>53</v>
      </c>
      <c r="E1" s="8" t="s">
        <v>54</v>
      </c>
      <c r="F1" s="8" t="s">
        <v>55</v>
      </c>
      <c r="G1" s="9" t="s">
        <v>56</v>
      </c>
      <c r="H1" s="8" t="s">
        <v>57</v>
      </c>
      <c r="I1" s="10" t="s">
        <v>58</v>
      </c>
    </row>
    <row r="2" spans="1:9" ht="14.25" customHeight="1" x14ac:dyDescent="0.25">
      <c r="A2" s="11">
        <v>1</v>
      </c>
      <c r="B2" s="12" t="s">
        <v>59</v>
      </c>
      <c r="C2" s="13" t="s">
        <v>59</v>
      </c>
      <c r="D2" s="14" t="s">
        <v>60</v>
      </c>
      <c r="E2" s="12" t="s">
        <v>61</v>
      </c>
      <c r="F2" s="13" t="s">
        <v>62</v>
      </c>
      <c r="G2" s="15" t="s">
        <v>63</v>
      </c>
      <c r="H2" s="12" t="s">
        <v>64</v>
      </c>
      <c r="I2" s="16" t="s">
        <v>65</v>
      </c>
    </row>
    <row r="3" spans="1:9" ht="14.25" customHeight="1" x14ac:dyDescent="0.25">
      <c r="A3" s="17">
        <v>2</v>
      </c>
      <c r="B3" s="18" t="s">
        <v>66</v>
      </c>
      <c r="C3" s="19" t="s">
        <v>66</v>
      </c>
      <c r="D3" s="20" t="s">
        <v>67</v>
      </c>
      <c r="E3" s="18" t="s">
        <v>68</v>
      </c>
      <c r="F3" s="19" t="s">
        <v>69</v>
      </c>
      <c r="G3" s="21" t="s">
        <v>70</v>
      </c>
      <c r="H3" s="18" t="s">
        <v>71</v>
      </c>
      <c r="I3" s="22" t="s">
        <v>65</v>
      </c>
    </row>
    <row r="4" spans="1:9" ht="14.25" customHeight="1" x14ac:dyDescent="0.25">
      <c r="A4" s="17">
        <v>3</v>
      </c>
      <c r="B4" s="18" t="s">
        <v>72</v>
      </c>
      <c r="C4" s="19" t="s">
        <v>72</v>
      </c>
      <c r="D4" s="20" t="s">
        <v>73</v>
      </c>
      <c r="E4" s="18" t="s">
        <v>74</v>
      </c>
      <c r="F4" s="19" t="s">
        <v>75</v>
      </c>
      <c r="G4" s="21" t="s">
        <v>76</v>
      </c>
      <c r="H4" s="18" t="s">
        <v>77</v>
      </c>
      <c r="I4" s="22" t="s">
        <v>65</v>
      </c>
    </row>
    <row r="5" spans="1:9" ht="14.25" customHeight="1" x14ac:dyDescent="0.25">
      <c r="A5" s="17">
        <v>4</v>
      </c>
      <c r="B5" s="18" t="s">
        <v>78</v>
      </c>
      <c r="C5" s="19" t="s">
        <v>79</v>
      </c>
      <c r="D5" s="20" t="s">
        <v>80</v>
      </c>
      <c r="E5" s="18" t="s">
        <v>81</v>
      </c>
      <c r="F5" s="19" t="s">
        <v>82</v>
      </c>
      <c r="G5" s="21" t="s">
        <v>83</v>
      </c>
      <c r="H5" s="18" t="s">
        <v>84</v>
      </c>
      <c r="I5" s="22" t="s">
        <v>65</v>
      </c>
    </row>
    <row r="6" spans="1:9" ht="14.25" customHeight="1" thickBot="1" x14ac:dyDescent="0.3">
      <c r="A6" s="23">
        <v>5</v>
      </c>
      <c r="B6" s="24" t="s">
        <v>85</v>
      </c>
      <c r="C6" s="25" t="s">
        <v>85</v>
      </c>
      <c r="D6" s="26" t="s">
        <v>86</v>
      </c>
      <c r="E6" s="24" t="s">
        <v>87</v>
      </c>
      <c r="F6" s="25" t="s">
        <v>88</v>
      </c>
      <c r="G6" s="27" t="s">
        <v>89</v>
      </c>
      <c r="H6" s="24" t="s">
        <v>90</v>
      </c>
      <c r="I6" s="28" t="s">
        <v>65</v>
      </c>
    </row>
    <row r="7" spans="1:9" ht="14.25" customHeight="1" x14ac:dyDescent="0.25">
      <c r="A7" s="11">
        <v>6</v>
      </c>
      <c r="B7" s="12" t="s">
        <v>91</v>
      </c>
      <c r="C7" s="13" t="s">
        <v>92</v>
      </c>
      <c r="D7" s="14" t="s">
        <v>93</v>
      </c>
      <c r="E7" s="12" t="s">
        <v>94</v>
      </c>
      <c r="F7" s="13" t="s">
        <v>95</v>
      </c>
      <c r="G7" s="15" t="s">
        <v>96</v>
      </c>
      <c r="H7" s="12" t="s">
        <v>97</v>
      </c>
      <c r="I7" s="16" t="s">
        <v>65</v>
      </c>
    </row>
    <row r="8" spans="1:9" ht="14.25" customHeight="1" x14ac:dyDescent="0.25">
      <c r="A8" s="17">
        <v>7</v>
      </c>
      <c r="B8" s="18" t="s">
        <v>98</v>
      </c>
      <c r="C8" s="19" t="s">
        <v>99</v>
      </c>
      <c r="D8" s="20" t="s">
        <v>100</v>
      </c>
      <c r="E8" s="18" t="s">
        <v>101</v>
      </c>
      <c r="F8" s="19" t="s">
        <v>102</v>
      </c>
      <c r="G8" s="21" t="s">
        <v>103</v>
      </c>
      <c r="H8" s="18" t="s">
        <v>104</v>
      </c>
      <c r="I8" s="22" t="s">
        <v>105</v>
      </c>
    </row>
    <row r="9" spans="1:9" ht="14.25" customHeight="1" x14ac:dyDescent="0.25">
      <c r="A9" s="17">
        <v>8</v>
      </c>
      <c r="B9" s="18" t="s">
        <v>106</v>
      </c>
      <c r="C9" s="19" t="s">
        <v>106</v>
      </c>
      <c r="D9" s="20" t="s">
        <v>107</v>
      </c>
      <c r="E9" s="18" t="s">
        <v>108</v>
      </c>
      <c r="F9" s="19" t="s">
        <v>109</v>
      </c>
      <c r="G9" s="21" t="s">
        <v>110</v>
      </c>
      <c r="H9" s="18" t="s">
        <v>111</v>
      </c>
      <c r="I9" s="22" t="s">
        <v>65</v>
      </c>
    </row>
    <row r="10" spans="1:9" ht="14.25" customHeight="1" x14ac:dyDescent="0.25">
      <c r="A10" s="17">
        <v>9</v>
      </c>
      <c r="B10" s="18" t="s">
        <v>112</v>
      </c>
      <c r="C10" s="19" t="s">
        <v>112</v>
      </c>
      <c r="D10" s="20" t="s">
        <v>113</v>
      </c>
      <c r="E10" s="18" t="s">
        <v>114</v>
      </c>
      <c r="F10" s="19" t="s">
        <v>115</v>
      </c>
      <c r="G10" s="21" t="s">
        <v>116</v>
      </c>
      <c r="H10" s="18" t="s">
        <v>117</v>
      </c>
      <c r="I10" s="22" t="s">
        <v>65</v>
      </c>
    </row>
    <row r="11" spans="1:9" ht="14.25" customHeight="1" thickBot="1" x14ac:dyDescent="0.3">
      <c r="A11" s="23">
        <v>10</v>
      </c>
      <c r="B11" s="24" t="s">
        <v>118</v>
      </c>
      <c r="C11" s="25" t="s">
        <v>119</v>
      </c>
      <c r="D11" s="26" t="s">
        <v>120</v>
      </c>
      <c r="E11" s="24" t="s">
        <v>121</v>
      </c>
      <c r="F11" s="25" t="s">
        <v>122</v>
      </c>
      <c r="G11" s="27" t="s">
        <v>123</v>
      </c>
      <c r="H11" s="24" t="s">
        <v>124</v>
      </c>
      <c r="I11" s="28" t="s">
        <v>65</v>
      </c>
    </row>
    <row r="12" spans="1:9" ht="14.25" customHeight="1" x14ac:dyDescent="0.25">
      <c r="A12" s="11">
        <v>11</v>
      </c>
      <c r="B12" s="12" t="s">
        <v>125</v>
      </c>
      <c r="C12" s="13" t="s">
        <v>125</v>
      </c>
      <c r="D12" s="14" t="s">
        <v>126</v>
      </c>
      <c r="E12" s="12" t="s">
        <v>127</v>
      </c>
      <c r="F12" s="13" t="s">
        <v>128</v>
      </c>
      <c r="G12" s="15" t="s">
        <v>129</v>
      </c>
      <c r="H12" s="12" t="s">
        <v>64</v>
      </c>
      <c r="I12" s="16" t="s">
        <v>65</v>
      </c>
    </row>
    <row r="13" spans="1:9" ht="14.25" customHeight="1" x14ac:dyDescent="0.25">
      <c r="A13" s="17">
        <v>12</v>
      </c>
      <c r="B13" s="18" t="s">
        <v>130</v>
      </c>
      <c r="C13" s="19" t="s">
        <v>131</v>
      </c>
      <c r="D13" s="20" t="s">
        <v>126</v>
      </c>
      <c r="E13" s="18" t="s">
        <v>132</v>
      </c>
      <c r="F13" s="19" t="s">
        <v>133</v>
      </c>
      <c r="G13" s="21" t="s">
        <v>134</v>
      </c>
      <c r="H13" s="18" t="s">
        <v>71</v>
      </c>
      <c r="I13" s="22" t="s">
        <v>65</v>
      </c>
    </row>
    <row r="14" spans="1:9" ht="14.25" customHeight="1" x14ac:dyDescent="0.25">
      <c r="A14" s="17">
        <v>13</v>
      </c>
      <c r="B14" s="18" t="s">
        <v>135</v>
      </c>
      <c r="C14" s="19" t="s">
        <v>135</v>
      </c>
      <c r="D14" s="20" t="s">
        <v>136</v>
      </c>
      <c r="E14" s="18" t="s">
        <v>137</v>
      </c>
      <c r="F14" s="19" t="s">
        <v>138</v>
      </c>
      <c r="G14" s="21" t="s">
        <v>139</v>
      </c>
      <c r="H14" s="18" t="s">
        <v>77</v>
      </c>
      <c r="I14" s="22" t="s">
        <v>65</v>
      </c>
    </row>
    <row r="15" spans="1:9" ht="14.25" customHeight="1" x14ac:dyDescent="0.25">
      <c r="A15" s="17">
        <v>14</v>
      </c>
      <c r="B15" s="18" t="s">
        <v>140</v>
      </c>
      <c r="C15" s="19" t="s">
        <v>140</v>
      </c>
      <c r="D15" s="20" t="s">
        <v>141</v>
      </c>
      <c r="E15" s="18" t="s">
        <v>142</v>
      </c>
      <c r="F15" s="19" t="s">
        <v>143</v>
      </c>
      <c r="G15" s="21" t="s">
        <v>144</v>
      </c>
      <c r="H15" s="18" t="s">
        <v>84</v>
      </c>
      <c r="I15" s="22" t="s">
        <v>65</v>
      </c>
    </row>
    <row r="16" spans="1:9" ht="14.25" customHeight="1" thickBot="1" x14ac:dyDescent="0.3">
      <c r="A16" s="23">
        <v>15</v>
      </c>
      <c r="B16" s="24" t="s">
        <v>145</v>
      </c>
      <c r="C16" s="25" t="s">
        <v>145</v>
      </c>
      <c r="D16" s="26" t="s">
        <v>146</v>
      </c>
      <c r="E16" s="24" t="s">
        <v>147</v>
      </c>
      <c r="F16" s="25" t="s">
        <v>148</v>
      </c>
      <c r="G16" s="27" t="s">
        <v>149</v>
      </c>
      <c r="H16" s="24" t="s">
        <v>90</v>
      </c>
      <c r="I16" s="28" t="s">
        <v>65</v>
      </c>
    </row>
    <row r="17" spans="1:9" ht="14.25" customHeight="1" x14ac:dyDescent="0.25">
      <c r="A17" s="11">
        <v>16</v>
      </c>
      <c r="B17" s="12" t="s">
        <v>150</v>
      </c>
      <c r="C17" s="13" t="s">
        <v>150</v>
      </c>
      <c r="D17" s="14" t="s">
        <v>151</v>
      </c>
      <c r="E17" s="12" t="s">
        <v>152</v>
      </c>
      <c r="F17" s="13" t="s">
        <v>153</v>
      </c>
      <c r="G17" s="15" t="s">
        <v>154</v>
      </c>
      <c r="H17" s="12" t="s">
        <v>97</v>
      </c>
      <c r="I17" s="16" t="s">
        <v>65</v>
      </c>
    </row>
    <row r="18" spans="1:9" ht="14.25" customHeight="1" x14ac:dyDescent="0.25">
      <c r="A18" s="17">
        <v>17</v>
      </c>
      <c r="B18" s="18" t="s">
        <v>155</v>
      </c>
      <c r="C18" s="19" t="s">
        <v>155</v>
      </c>
      <c r="D18" s="20" t="s">
        <v>156</v>
      </c>
      <c r="E18" s="18" t="s">
        <v>157</v>
      </c>
      <c r="F18" s="19" t="s">
        <v>158</v>
      </c>
      <c r="G18" s="21" t="s">
        <v>159</v>
      </c>
      <c r="H18" s="18" t="s">
        <v>104</v>
      </c>
      <c r="I18" s="22" t="s">
        <v>65</v>
      </c>
    </row>
    <row r="19" spans="1:9" ht="14.25" customHeight="1" x14ac:dyDescent="0.25">
      <c r="A19" s="17">
        <v>18</v>
      </c>
      <c r="B19" s="18" t="s">
        <v>160</v>
      </c>
      <c r="C19" s="19" t="s">
        <v>160</v>
      </c>
      <c r="D19" s="20" t="s">
        <v>161</v>
      </c>
      <c r="E19" s="18" t="s">
        <v>162</v>
      </c>
      <c r="F19" s="19" t="s">
        <v>163</v>
      </c>
      <c r="G19" s="21" t="s">
        <v>164</v>
      </c>
      <c r="H19" s="18" t="s">
        <v>111</v>
      </c>
      <c r="I19" s="22" t="s">
        <v>65</v>
      </c>
    </row>
    <row r="20" spans="1:9" ht="14.25" customHeight="1" x14ac:dyDescent="0.25">
      <c r="A20" s="17">
        <v>19</v>
      </c>
      <c r="B20" s="18" t="s">
        <v>165</v>
      </c>
      <c r="C20" s="19" t="s">
        <v>165</v>
      </c>
      <c r="D20" s="20" t="s">
        <v>166</v>
      </c>
      <c r="E20" s="18" t="s">
        <v>167</v>
      </c>
      <c r="F20" s="19" t="s">
        <v>168</v>
      </c>
      <c r="G20" s="21" t="s">
        <v>169</v>
      </c>
      <c r="H20" s="18" t="s">
        <v>117</v>
      </c>
      <c r="I20" s="22" t="s">
        <v>65</v>
      </c>
    </row>
    <row r="21" spans="1:9" ht="14.25" customHeight="1" thickBot="1" x14ac:dyDescent="0.3">
      <c r="A21" s="23">
        <v>20</v>
      </c>
      <c r="B21" s="24" t="s">
        <v>170</v>
      </c>
      <c r="C21" s="25" t="s">
        <v>171</v>
      </c>
      <c r="D21" s="26" t="s">
        <v>172</v>
      </c>
      <c r="E21" s="24" t="s">
        <v>173</v>
      </c>
      <c r="F21" s="25" t="s">
        <v>174</v>
      </c>
      <c r="G21" s="27" t="s">
        <v>175</v>
      </c>
      <c r="H21" s="24" t="s">
        <v>124</v>
      </c>
      <c r="I21" s="28" t="s">
        <v>65</v>
      </c>
    </row>
    <row r="22" spans="1:9" ht="14.25" customHeight="1" x14ac:dyDescent="0.25">
      <c r="A22" s="11">
        <v>21</v>
      </c>
      <c r="B22" s="12" t="s">
        <v>176</v>
      </c>
      <c r="C22" s="13" t="s">
        <v>176</v>
      </c>
      <c r="D22" s="14" t="s">
        <v>177</v>
      </c>
      <c r="E22" s="12" t="s">
        <v>178</v>
      </c>
      <c r="F22" s="13" t="s">
        <v>179</v>
      </c>
      <c r="G22" s="15" t="s">
        <v>180</v>
      </c>
      <c r="H22" s="12" t="s">
        <v>181</v>
      </c>
      <c r="I22" s="16" t="s">
        <v>65</v>
      </c>
    </row>
    <row r="23" spans="1:9" ht="14.25" customHeight="1" x14ac:dyDescent="0.25">
      <c r="A23" s="17">
        <v>22</v>
      </c>
      <c r="B23" s="18" t="s">
        <v>182</v>
      </c>
      <c r="C23" s="19" t="s">
        <v>182</v>
      </c>
      <c r="D23" s="20" t="s">
        <v>183</v>
      </c>
      <c r="E23" s="18" t="s">
        <v>184</v>
      </c>
      <c r="F23" s="19" t="s">
        <v>185</v>
      </c>
      <c r="G23" s="21" t="s">
        <v>186</v>
      </c>
      <c r="H23" s="18" t="s">
        <v>187</v>
      </c>
      <c r="I23" s="22" t="s">
        <v>65</v>
      </c>
    </row>
    <row r="24" spans="1:9" ht="14.25" customHeight="1" x14ac:dyDescent="0.25">
      <c r="A24" s="17">
        <v>23</v>
      </c>
      <c r="B24" s="18" t="s">
        <v>188</v>
      </c>
      <c r="C24" s="19" t="s">
        <v>188</v>
      </c>
      <c r="D24" s="20" t="s">
        <v>189</v>
      </c>
      <c r="E24" s="18" t="s">
        <v>190</v>
      </c>
      <c r="F24" s="19" t="s">
        <v>191</v>
      </c>
      <c r="G24" s="21" t="s">
        <v>192</v>
      </c>
      <c r="H24" s="18" t="s">
        <v>193</v>
      </c>
      <c r="I24" s="22" t="s">
        <v>65</v>
      </c>
    </row>
    <row r="25" spans="1:9" ht="14.25" customHeight="1" x14ac:dyDescent="0.25">
      <c r="A25" s="17">
        <v>24</v>
      </c>
      <c r="B25" s="18" t="s">
        <v>194</v>
      </c>
      <c r="C25" s="19" t="s">
        <v>194</v>
      </c>
      <c r="D25" s="20" t="s">
        <v>195</v>
      </c>
      <c r="E25" s="18" t="s">
        <v>196</v>
      </c>
      <c r="F25" s="19" t="s">
        <v>197</v>
      </c>
      <c r="G25" s="21" t="s">
        <v>198</v>
      </c>
      <c r="H25" s="18" t="s">
        <v>199</v>
      </c>
      <c r="I25" s="22" t="s">
        <v>65</v>
      </c>
    </row>
    <row r="26" spans="1:9" ht="14.25" customHeight="1" thickBot="1" x14ac:dyDescent="0.3">
      <c r="A26" s="23">
        <v>25</v>
      </c>
      <c r="B26" s="24" t="s">
        <v>200</v>
      </c>
      <c r="C26" s="25" t="s">
        <v>201</v>
      </c>
      <c r="D26" s="26" t="s">
        <v>202</v>
      </c>
      <c r="E26" s="24" t="s">
        <v>203</v>
      </c>
      <c r="F26" s="25" t="s">
        <v>204</v>
      </c>
      <c r="G26" s="27" t="s">
        <v>205</v>
      </c>
      <c r="H26" s="24" t="s">
        <v>206</v>
      </c>
      <c r="I26" s="28" t="s">
        <v>65</v>
      </c>
    </row>
    <row r="27" spans="1:9" ht="14.25" customHeight="1" x14ac:dyDescent="0.25">
      <c r="A27" s="11">
        <v>26</v>
      </c>
      <c r="B27" s="12" t="s">
        <v>207</v>
      </c>
      <c r="C27" s="13" t="s">
        <v>207</v>
      </c>
      <c r="D27" s="14" t="s">
        <v>208</v>
      </c>
      <c r="E27" s="12" t="s">
        <v>209</v>
      </c>
      <c r="F27" s="13" t="s">
        <v>210</v>
      </c>
      <c r="G27" s="15" t="s">
        <v>211</v>
      </c>
      <c r="H27" s="12" t="s">
        <v>212</v>
      </c>
      <c r="I27" s="16" t="s">
        <v>65</v>
      </c>
    </row>
    <row r="28" spans="1:9" ht="14.25" customHeight="1" x14ac:dyDescent="0.25">
      <c r="A28" s="17">
        <v>27</v>
      </c>
      <c r="B28" s="18" t="s">
        <v>213</v>
      </c>
      <c r="C28" s="19" t="s">
        <v>214</v>
      </c>
      <c r="D28" s="20" t="s">
        <v>215</v>
      </c>
      <c r="E28" s="18" t="s">
        <v>216</v>
      </c>
      <c r="F28" s="19" t="s">
        <v>217</v>
      </c>
      <c r="G28" s="21" t="s">
        <v>218</v>
      </c>
      <c r="H28" s="18" t="s">
        <v>219</v>
      </c>
      <c r="I28" s="22"/>
    </row>
    <row r="29" spans="1:9" ht="14.25" customHeight="1" x14ac:dyDescent="0.25">
      <c r="A29" s="17">
        <v>28</v>
      </c>
      <c r="B29" s="18" t="s">
        <v>220</v>
      </c>
      <c r="C29" s="19" t="s">
        <v>220</v>
      </c>
      <c r="D29" s="20" t="s">
        <v>221</v>
      </c>
      <c r="E29" s="18" t="s">
        <v>222</v>
      </c>
      <c r="F29" s="19" t="s">
        <v>223</v>
      </c>
      <c r="G29" s="21" t="s">
        <v>224</v>
      </c>
      <c r="H29" s="18" t="s">
        <v>225</v>
      </c>
      <c r="I29" s="22" t="s">
        <v>65</v>
      </c>
    </row>
    <row r="30" spans="1:9" ht="14.25" customHeight="1" x14ac:dyDescent="0.25">
      <c r="A30" s="17">
        <v>29</v>
      </c>
      <c r="B30" s="18" t="s">
        <v>226</v>
      </c>
      <c r="C30" s="19" t="s">
        <v>227</v>
      </c>
      <c r="D30" s="20" t="s">
        <v>228</v>
      </c>
      <c r="E30" s="18" t="s">
        <v>229</v>
      </c>
      <c r="F30" s="19" t="s">
        <v>230</v>
      </c>
      <c r="G30" s="21" t="s">
        <v>231</v>
      </c>
      <c r="H30" s="18" t="s">
        <v>232</v>
      </c>
      <c r="I30" s="22" t="s">
        <v>65</v>
      </c>
    </row>
    <row r="31" spans="1:9" ht="14.25" customHeight="1" thickBot="1" x14ac:dyDescent="0.3">
      <c r="A31" s="23">
        <v>30</v>
      </c>
      <c r="B31" s="24" t="s">
        <v>233</v>
      </c>
      <c r="C31" s="25" t="s">
        <v>234</v>
      </c>
      <c r="D31" s="26" t="s">
        <v>235</v>
      </c>
      <c r="E31" s="24" t="s">
        <v>236</v>
      </c>
      <c r="F31" s="25" t="s">
        <v>237</v>
      </c>
      <c r="G31" s="27" t="s">
        <v>238</v>
      </c>
      <c r="H31" s="24" t="s">
        <v>239</v>
      </c>
      <c r="I31" s="28" t="s">
        <v>65</v>
      </c>
    </row>
    <row r="32" spans="1:9" ht="14.25" customHeight="1" x14ac:dyDescent="0.25">
      <c r="A32" s="11">
        <v>31</v>
      </c>
      <c r="B32" s="12" t="s">
        <v>240</v>
      </c>
      <c r="C32" s="13" t="s">
        <v>240</v>
      </c>
      <c r="D32" s="14" t="s">
        <v>241</v>
      </c>
      <c r="E32" s="12" t="s">
        <v>242</v>
      </c>
      <c r="F32" s="13" t="s">
        <v>243</v>
      </c>
      <c r="G32" s="15" t="s">
        <v>244</v>
      </c>
      <c r="H32" s="12" t="s">
        <v>245</v>
      </c>
      <c r="I32" s="16" t="s">
        <v>65</v>
      </c>
    </row>
    <row r="33" spans="1:9" ht="14.25" customHeight="1" x14ac:dyDescent="0.25">
      <c r="A33" s="17">
        <v>32</v>
      </c>
      <c r="B33" s="18" t="s">
        <v>246</v>
      </c>
      <c r="C33" s="19" t="s">
        <v>247</v>
      </c>
      <c r="D33" s="20" t="s">
        <v>248</v>
      </c>
      <c r="E33" s="18" t="s">
        <v>249</v>
      </c>
      <c r="F33" s="19" t="s">
        <v>250</v>
      </c>
      <c r="G33" s="21" t="s">
        <v>251</v>
      </c>
      <c r="H33" s="18" t="s">
        <v>252</v>
      </c>
      <c r="I33" s="22"/>
    </row>
    <row r="34" spans="1:9" ht="14.25" customHeight="1" x14ac:dyDescent="0.25">
      <c r="A34" s="17">
        <v>33</v>
      </c>
      <c r="B34" s="18" t="s">
        <v>253</v>
      </c>
      <c r="C34" s="19" t="s">
        <v>253</v>
      </c>
      <c r="D34" s="20" t="s">
        <v>254</v>
      </c>
      <c r="E34" s="18" t="s">
        <v>255</v>
      </c>
      <c r="F34" s="19" t="s">
        <v>256</v>
      </c>
      <c r="G34" s="21" t="s">
        <v>257</v>
      </c>
      <c r="H34" s="18" t="s">
        <v>258</v>
      </c>
      <c r="I34" s="22" t="s">
        <v>65</v>
      </c>
    </row>
    <row r="35" spans="1:9" ht="14.25" customHeight="1" x14ac:dyDescent="0.25">
      <c r="A35" s="17">
        <v>34</v>
      </c>
      <c r="B35" s="18" t="s">
        <v>259</v>
      </c>
      <c r="C35" s="19" t="s">
        <v>260</v>
      </c>
      <c r="D35" s="20" t="s">
        <v>261</v>
      </c>
      <c r="E35" s="18" t="s">
        <v>262</v>
      </c>
      <c r="F35" s="19" t="s">
        <v>263</v>
      </c>
      <c r="G35" s="21" t="s">
        <v>264</v>
      </c>
      <c r="H35" s="18" t="s">
        <v>265</v>
      </c>
      <c r="I35" s="22" t="s">
        <v>65</v>
      </c>
    </row>
    <row r="36" spans="1:9" ht="14.25" customHeight="1" thickBot="1" x14ac:dyDescent="0.3">
      <c r="A36" s="23">
        <v>35</v>
      </c>
      <c r="B36" s="24" t="s">
        <v>266</v>
      </c>
      <c r="C36" s="25" t="s">
        <v>267</v>
      </c>
      <c r="D36" s="26" t="s">
        <v>268</v>
      </c>
      <c r="E36" s="24" t="s">
        <v>269</v>
      </c>
      <c r="F36" s="25" t="s">
        <v>270</v>
      </c>
      <c r="G36" s="27" t="s">
        <v>271</v>
      </c>
      <c r="H36" s="24" t="s">
        <v>272</v>
      </c>
      <c r="I36" s="28" t="s">
        <v>65</v>
      </c>
    </row>
    <row r="37" spans="1:9" ht="14.25" customHeight="1" x14ac:dyDescent="0.25">
      <c r="A37" s="11">
        <v>36</v>
      </c>
      <c r="B37" s="12" t="s">
        <v>273</v>
      </c>
      <c r="C37" s="13" t="s">
        <v>273</v>
      </c>
      <c r="D37" s="14" t="s">
        <v>274</v>
      </c>
      <c r="E37" s="12" t="s">
        <v>275</v>
      </c>
      <c r="F37" s="13" t="s">
        <v>276</v>
      </c>
      <c r="G37" s="15" t="s">
        <v>277</v>
      </c>
      <c r="H37" s="12" t="s">
        <v>278</v>
      </c>
      <c r="I37" s="16"/>
    </row>
    <row r="38" spans="1:9" ht="14.25" customHeight="1" x14ac:dyDescent="0.25">
      <c r="A38" s="17">
        <v>37</v>
      </c>
      <c r="B38" s="18" t="s">
        <v>279</v>
      </c>
      <c r="C38" s="19" t="s">
        <v>279</v>
      </c>
      <c r="D38" s="20" t="s">
        <v>280</v>
      </c>
      <c r="E38" s="18" t="s">
        <v>281</v>
      </c>
      <c r="F38" s="19" t="s">
        <v>282</v>
      </c>
      <c r="G38" s="21" t="s">
        <v>283</v>
      </c>
      <c r="H38" s="18" t="s">
        <v>284</v>
      </c>
      <c r="I38" s="22" t="s">
        <v>65</v>
      </c>
    </row>
    <row r="39" spans="1:9" ht="14.25" customHeight="1" x14ac:dyDescent="0.25">
      <c r="A39" s="17">
        <v>38</v>
      </c>
      <c r="B39" s="18" t="s">
        <v>285</v>
      </c>
      <c r="C39" s="19" t="s">
        <v>285</v>
      </c>
      <c r="D39" s="20" t="s">
        <v>286</v>
      </c>
      <c r="E39" s="18" t="s">
        <v>287</v>
      </c>
      <c r="F39" s="19" t="s">
        <v>288</v>
      </c>
      <c r="G39" s="21" t="s">
        <v>289</v>
      </c>
      <c r="H39" s="18" t="s">
        <v>290</v>
      </c>
      <c r="I39" s="22" t="s">
        <v>65</v>
      </c>
    </row>
    <row r="40" spans="1:9" ht="14.25" customHeight="1" x14ac:dyDescent="0.25">
      <c r="A40" s="17">
        <v>39</v>
      </c>
      <c r="B40" s="18" t="s">
        <v>291</v>
      </c>
      <c r="C40" s="19" t="s">
        <v>292</v>
      </c>
      <c r="D40" s="20" t="s">
        <v>293</v>
      </c>
      <c r="E40" s="18" t="s">
        <v>294</v>
      </c>
      <c r="F40" s="19" t="s">
        <v>295</v>
      </c>
      <c r="G40" s="21" t="s">
        <v>296</v>
      </c>
      <c r="H40" s="18" t="s">
        <v>297</v>
      </c>
      <c r="I40" s="22" t="s">
        <v>65</v>
      </c>
    </row>
    <row r="41" spans="1:9" ht="14.25" customHeight="1" thickBot="1" x14ac:dyDescent="0.3">
      <c r="A41" s="23">
        <v>40</v>
      </c>
      <c r="B41" s="24" t="s">
        <v>298</v>
      </c>
      <c r="C41" s="25" t="s">
        <v>299</v>
      </c>
      <c r="D41" s="26" t="s">
        <v>300</v>
      </c>
      <c r="E41" s="24" t="s">
        <v>301</v>
      </c>
      <c r="F41" s="25" t="s">
        <v>302</v>
      </c>
      <c r="G41" s="27" t="s">
        <v>303</v>
      </c>
      <c r="H41" s="24" t="s">
        <v>304</v>
      </c>
      <c r="I41" s="28"/>
    </row>
    <row r="42" spans="1:9" ht="14.25" customHeight="1" x14ac:dyDescent="0.25">
      <c r="A42" s="11">
        <v>41</v>
      </c>
      <c r="B42" s="12" t="s">
        <v>305</v>
      </c>
      <c r="C42" s="13" t="s">
        <v>305</v>
      </c>
      <c r="D42" s="14" t="s">
        <v>306</v>
      </c>
      <c r="E42" s="12" t="s">
        <v>307</v>
      </c>
      <c r="F42" s="13" t="s">
        <v>308</v>
      </c>
      <c r="G42" s="15" t="s">
        <v>309</v>
      </c>
      <c r="H42" s="12" t="s">
        <v>310</v>
      </c>
      <c r="I42" s="16" t="s">
        <v>65</v>
      </c>
    </row>
    <row r="43" spans="1:9" ht="14.25" customHeight="1" x14ac:dyDescent="0.25">
      <c r="A43" s="17">
        <v>42</v>
      </c>
      <c r="B43" s="18" t="s">
        <v>311</v>
      </c>
      <c r="C43" s="19" t="s">
        <v>312</v>
      </c>
      <c r="D43" s="20" t="s">
        <v>313</v>
      </c>
      <c r="E43" s="18" t="s">
        <v>314</v>
      </c>
      <c r="F43" s="19" t="s">
        <v>315</v>
      </c>
      <c r="G43" s="21" t="s">
        <v>316</v>
      </c>
      <c r="H43" s="18" t="s">
        <v>317</v>
      </c>
      <c r="I43" s="22" t="s">
        <v>65</v>
      </c>
    </row>
    <row r="44" spans="1:9" ht="14.25" customHeight="1" x14ac:dyDescent="0.25">
      <c r="A44" s="17">
        <v>43</v>
      </c>
      <c r="B44" s="18" t="s">
        <v>318</v>
      </c>
      <c r="C44" s="19" t="s">
        <v>318</v>
      </c>
      <c r="D44" s="20" t="s">
        <v>319</v>
      </c>
      <c r="E44" s="18" t="s">
        <v>320</v>
      </c>
      <c r="F44" s="19" t="s">
        <v>321</v>
      </c>
      <c r="G44" s="21" t="s">
        <v>322</v>
      </c>
      <c r="H44" s="18" t="s">
        <v>323</v>
      </c>
      <c r="I44" s="22" t="s">
        <v>65</v>
      </c>
    </row>
    <row r="45" spans="1:9" ht="14.25" customHeight="1" x14ac:dyDescent="0.25">
      <c r="A45" s="17">
        <v>44</v>
      </c>
      <c r="B45" s="18" t="s">
        <v>324</v>
      </c>
      <c r="C45" s="19" t="s">
        <v>324</v>
      </c>
      <c r="D45" s="20" t="s">
        <v>325</v>
      </c>
      <c r="E45" s="18" t="s">
        <v>326</v>
      </c>
      <c r="F45" s="19" t="s">
        <v>327</v>
      </c>
      <c r="G45" s="21" t="s">
        <v>328</v>
      </c>
      <c r="H45" s="18" t="s">
        <v>329</v>
      </c>
      <c r="I45" s="22" t="s">
        <v>65</v>
      </c>
    </row>
    <row r="46" spans="1:9" ht="14.25" customHeight="1" thickBot="1" x14ac:dyDescent="0.3">
      <c r="A46" s="23">
        <v>45</v>
      </c>
      <c r="B46" s="24" t="s">
        <v>330</v>
      </c>
      <c r="C46" s="25" t="s">
        <v>330</v>
      </c>
      <c r="D46" s="26" t="s">
        <v>331</v>
      </c>
      <c r="E46" s="24" t="s">
        <v>332</v>
      </c>
      <c r="F46" s="25" t="s">
        <v>333</v>
      </c>
      <c r="G46" s="27" t="s">
        <v>334</v>
      </c>
      <c r="H46" s="24" t="s">
        <v>335</v>
      </c>
      <c r="I46" s="28" t="s">
        <v>65</v>
      </c>
    </row>
    <row r="47" spans="1:9" ht="14.25" customHeight="1" x14ac:dyDescent="0.25">
      <c r="A47" s="11">
        <v>46</v>
      </c>
      <c r="B47" s="12" t="s">
        <v>336</v>
      </c>
      <c r="C47" s="13" t="s">
        <v>336</v>
      </c>
      <c r="D47" s="14" t="s">
        <v>337</v>
      </c>
      <c r="E47" s="12" t="s">
        <v>338</v>
      </c>
      <c r="F47" s="13" t="s">
        <v>339</v>
      </c>
      <c r="G47" s="15" t="s">
        <v>340</v>
      </c>
      <c r="H47" s="12" t="s">
        <v>341</v>
      </c>
      <c r="I47" s="16" t="s">
        <v>65</v>
      </c>
    </row>
    <row r="48" spans="1:9" ht="14.25" customHeight="1" x14ac:dyDescent="0.25">
      <c r="A48" s="17">
        <v>47</v>
      </c>
      <c r="B48" s="18" t="s">
        <v>342</v>
      </c>
      <c r="C48" s="19" t="s">
        <v>342</v>
      </c>
      <c r="D48" s="20" t="s">
        <v>343</v>
      </c>
      <c r="E48" s="18" t="s">
        <v>344</v>
      </c>
      <c r="F48" s="19" t="s">
        <v>345</v>
      </c>
      <c r="G48" s="21" t="s">
        <v>346</v>
      </c>
      <c r="H48" s="18" t="s">
        <v>347</v>
      </c>
      <c r="I48" s="22" t="s">
        <v>65</v>
      </c>
    </row>
    <row r="49" spans="1:9" ht="14.25" customHeight="1" x14ac:dyDescent="0.25">
      <c r="A49" s="17">
        <v>48</v>
      </c>
      <c r="B49" s="18" t="s">
        <v>348</v>
      </c>
      <c r="C49" s="19" t="s">
        <v>348</v>
      </c>
      <c r="D49" s="20" t="s">
        <v>349</v>
      </c>
      <c r="E49" s="18" t="s">
        <v>350</v>
      </c>
      <c r="F49" s="19" t="s">
        <v>351</v>
      </c>
      <c r="G49" s="21" t="s">
        <v>352</v>
      </c>
      <c r="H49" s="18" t="s">
        <v>353</v>
      </c>
      <c r="I49" s="22" t="s">
        <v>65</v>
      </c>
    </row>
    <row r="50" spans="1:9" ht="14.25" customHeight="1" x14ac:dyDescent="0.25">
      <c r="A50" s="17">
        <v>49</v>
      </c>
      <c r="B50" s="18" t="s">
        <v>354</v>
      </c>
      <c r="C50" s="19" t="s">
        <v>354</v>
      </c>
      <c r="D50" s="20" t="s">
        <v>355</v>
      </c>
      <c r="E50" s="18" t="s">
        <v>356</v>
      </c>
      <c r="F50" s="19" t="s">
        <v>357</v>
      </c>
      <c r="G50" s="21" t="s">
        <v>358</v>
      </c>
      <c r="H50" s="18" t="s">
        <v>359</v>
      </c>
      <c r="I50" s="22" t="s">
        <v>65</v>
      </c>
    </row>
    <row r="51" spans="1:9" ht="14.25" customHeight="1" thickBot="1" x14ac:dyDescent="0.3">
      <c r="A51" s="23">
        <v>50</v>
      </c>
      <c r="B51" s="24" t="s">
        <v>360</v>
      </c>
      <c r="C51" s="25" t="s">
        <v>361</v>
      </c>
      <c r="D51" s="26" t="s">
        <v>362</v>
      </c>
      <c r="E51" s="24" t="s">
        <v>363</v>
      </c>
      <c r="F51" s="25" t="s">
        <v>364</v>
      </c>
      <c r="G51" s="27" t="s">
        <v>365</v>
      </c>
      <c r="H51" s="24" t="s">
        <v>366</v>
      </c>
      <c r="I51" s="28" t="s">
        <v>65</v>
      </c>
    </row>
    <row r="52" spans="1:9" ht="14.25" customHeight="1" x14ac:dyDescent="0.25">
      <c r="A52" s="11">
        <v>51</v>
      </c>
      <c r="B52" s="12" t="s">
        <v>367</v>
      </c>
      <c r="C52" s="13" t="s">
        <v>368</v>
      </c>
      <c r="D52" s="14" t="s">
        <v>369</v>
      </c>
      <c r="E52" s="12" t="s">
        <v>370</v>
      </c>
      <c r="F52" s="13" t="s">
        <v>371</v>
      </c>
      <c r="G52" s="15" t="s">
        <v>372</v>
      </c>
      <c r="H52" s="12" t="s">
        <v>373</v>
      </c>
      <c r="I52" s="16" t="s">
        <v>65</v>
      </c>
    </row>
    <row r="53" spans="1:9" ht="14.25" customHeight="1" x14ac:dyDescent="0.25">
      <c r="A53" s="17">
        <v>52</v>
      </c>
      <c r="B53" s="18" t="s">
        <v>374</v>
      </c>
      <c r="C53" s="19" t="s">
        <v>375</v>
      </c>
      <c r="D53" s="20" t="s">
        <v>376</v>
      </c>
      <c r="E53" s="18" t="s">
        <v>377</v>
      </c>
      <c r="F53" s="19" t="s">
        <v>378</v>
      </c>
      <c r="G53" s="21" t="s">
        <v>379</v>
      </c>
      <c r="H53" s="18" t="s">
        <v>380</v>
      </c>
      <c r="I53" s="22" t="s">
        <v>65</v>
      </c>
    </row>
    <row r="54" spans="1:9" ht="14.25" customHeight="1" x14ac:dyDescent="0.25">
      <c r="A54" s="17">
        <v>53</v>
      </c>
      <c r="B54" s="18" t="s">
        <v>381</v>
      </c>
      <c r="C54" s="19" t="s">
        <v>382</v>
      </c>
      <c r="D54" s="20" t="s">
        <v>383</v>
      </c>
      <c r="E54" s="18" t="s">
        <v>384</v>
      </c>
      <c r="F54" s="19" t="s">
        <v>385</v>
      </c>
      <c r="G54" s="21" t="s">
        <v>386</v>
      </c>
      <c r="H54" s="18" t="s">
        <v>387</v>
      </c>
      <c r="I54" s="22" t="s">
        <v>65</v>
      </c>
    </row>
    <row r="55" spans="1:9" ht="14.25" customHeight="1" x14ac:dyDescent="0.25">
      <c r="A55" s="17">
        <v>54</v>
      </c>
      <c r="B55" s="18" t="s">
        <v>388</v>
      </c>
      <c r="C55" s="19" t="s">
        <v>388</v>
      </c>
      <c r="D55" s="20" t="s">
        <v>389</v>
      </c>
      <c r="E55" s="18" t="s">
        <v>390</v>
      </c>
      <c r="F55" s="19" t="s">
        <v>391</v>
      </c>
      <c r="G55" s="21" t="s">
        <v>392</v>
      </c>
      <c r="H55" s="18" t="s">
        <v>393</v>
      </c>
      <c r="I55" s="22" t="s">
        <v>65</v>
      </c>
    </row>
    <row r="56" spans="1:9" ht="14.25" customHeight="1" thickBot="1" x14ac:dyDescent="0.3">
      <c r="A56" s="23">
        <v>55</v>
      </c>
      <c r="B56" s="24" t="s">
        <v>394</v>
      </c>
      <c r="C56" s="25" t="s">
        <v>395</v>
      </c>
      <c r="D56" s="26" t="s">
        <v>396</v>
      </c>
      <c r="E56" s="24" t="s">
        <v>397</v>
      </c>
      <c r="F56" s="25" t="s">
        <v>398</v>
      </c>
      <c r="G56" s="27" t="s">
        <v>399</v>
      </c>
      <c r="H56" s="24" t="s">
        <v>400</v>
      </c>
      <c r="I56" s="28" t="s">
        <v>65</v>
      </c>
    </row>
    <row r="57" spans="1:9" ht="14.25" customHeight="1" x14ac:dyDescent="0.25">
      <c r="A57" s="11">
        <v>56</v>
      </c>
      <c r="B57" s="12" t="s">
        <v>401</v>
      </c>
      <c r="C57" s="13" t="s">
        <v>401</v>
      </c>
      <c r="D57" s="14" t="s">
        <v>402</v>
      </c>
      <c r="E57" s="12" t="s">
        <v>403</v>
      </c>
      <c r="F57" s="13" t="s">
        <v>404</v>
      </c>
      <c r="G57" s="15" t="s">
        <v>405</v>
      </c>
      <c r="H57" s="12" t="s">
        <v>406</v>
      </c>
      <c r="I57" s="16" t="s">
        <v>65</v>
      </c>
    </row>
    <row r="58" spans="1:9" ht="14.25" customHeight="1" x14ac:dyDescent="0.25">
      <c r="A58" s="17">
        <v>57</v>
      </c>
      <c r="B58" s="18" t="s">
        <v>407</v>
      </c>
      <c r="C58" s="19" t="s">
        <v>407</v>
      </c>
      <c r="D58" s="20" t="s">
        <v>408</v>
      </c>
      <c r="E58" s="18" t="s">
        <v>409</v>
      </c>
      <c r="F58" s="19" t="s">
        <v>410</v>
      </c>
      <c r="G58" s="21" t="s">
        <v>411</v>
      </c>
      <c r="H58" s="18" t="s">
        <v>412</v>
      </c>
      <c r="I58" s="22" t="s">
        <v>65</v>
      </c>
    </row>
    <row r="59" spans="1:9" ht="14.25" customHeight="1" x14ac:dyDescent="0.25">
      <c r="A59" s="17">
        <v>58</v>
      </c>
      <c r="B59" s="18" t="s">
        <v>413</v>
      </c>
      <c r="C59" s="19" t="s">
        <v>413</v>
      </c>
      <c r="D59" s="20" t="s">
        <v>414</v>
      </c>
      <c r="E59" s="18" t="s">
        <v>415</v>
      </c>
      <c r="F59" s="19" t="s">
        <v>416</v>
      </c>
      <c r="G59" s="21" t="s">
        <v>417</v>
      </c>
      <c r="H59" s="18" t="s">
        <v>418</v>
      </c>
      <c r="I59" s="22" t="s">
        <v>65</v>
      </c>
    </row>
    <row r="60" spans="1:9" ht="14.25" customHeight="1" x14ac:dyDescent="0.25">
      <c r="A60" s="17">
        <v>59</v>
      </c>
      <c r="B60" s="18" t="s">
        <v>419</v>
      </c>
      <c r="C60" s="19" t="s">
        <v>420</v>
      </c>
      <c r="D60" s="20" t="s">
        <v>421</v>
      </c>
      <c r="E60" s="18" t="s">
        <v>422</v>
      </c>
      <c r="F60" s="19" t="s">
        <v>423</v>
      </c>
      <c r="G60" s="21" t="s">
        <v>424</v>
      </c>
      <c r="H60" s="18" t="s">
        <v>425</v>
      </c>
      <c r="I60" s="22" t="s">
        <v>65</v>
      </c>
    </row>
    <row r="61" spans="1:9" ht="14.25" customHeight="1" thickBot="1" x14ac:dyDescent="0.3">
      <c r="A61" s="23">
        <v>60</v>
      </c>
      <c r="B61" s="24" t="s">
        <v>426</v>
      </c>
      <c r="C61" s="25" t="s">
        <v>427</v>
      </c>
      <c r="D61" s="26" t="s">
        <v>428</v>
      </c>
      <c r="E61" s="24" t="s">
        <v>429</v>
      </c>
      <c r="F61" s="25" t="s">
        <v>430</v>
      </c>
      <c r="G61" s="27" t="s">
        <v>431</v>
      </c>
      <c r="H61" s="24" t="s">
        <v>432</v>
      </c>
      <c r="I61" s="28" t="s">
        <v>65</v>
      </c>
    </row>
    <row r="62" spans="1:9" ht="14.25" customHeight="1" x14ac:dyDescent="0.25">
      <c r="A62" s="11">
        <v>61</v>
      </c>
      <c r="B62" s="12" t="s">
        <v>433</v>
      </c>
      <c r="C62" s="13" t="s">
        <v>433</v>
      </c>
      <c r="D62" s="14" t="s">
        <v>434</v>
      </c>
      <c r="E62" s="12" t="s">
        <v>435</v>
      </c>
      <c r="F62" s="13" t="s">
        <v>436</v>
      </c>
      <c r="G62" s="15" t="s">
        <v>437</v>
      </c>
      <c r="H62" s="12" t="s">
        <v>438</v>
      </c>
      <c r="I62" s="16" t="s">
        <v>65</v>
      </c>
    </row>
    <row r="63" spans="1:9" ht="14.25" customHeight="1" x14ac:dyDescent="0.25">
      <c r="A63" s="17">
        <v>62</v>
      </c>
      <c r="B63" s="18" t="s">
        <v>439</v>
      </c>
      <c r="C63" s="19" t="s">
        <v>440</v>
      </c>
      <c r="D63" s="20" t="s">
        <v>441</v>
      </c>
      <c r="E63" s="18" t="s">
        <v>442</v>
      </c>
      <c r="F63" s="19" t="s">
        <v>443</v>
      </c>
      <c r="G63" s="21" t="s">
        <v>444</v>
      </c>
      <c r="H63" s="18" t="s">
        <v>445</v>
      </c>
      <c r="I63" s="22" t="s">
        <v>65</v>
      </c>
    </row>
    <row r="64" spans="1:9" ht="14.25" customHeight="1" x14ac:dyDescent="0.25">
      <c r="A64" s="17">
        <v>63</v>
      </c>
      <c r="B64" s="18" t="s">
        <v>446</v>
      </c>
      <c r="C64" s="19" t="s">
        <v>447</v>
      </c>
      <c r="D64" s="20" t="s">
        <v>448</v>
      </c>
      <c r="E64" s="18" t="s">
        <v>449</v>
      </c>
      <c r="F64" s="19" t="s">
        <v>450</v>
      </c>
      <c r="G64" s="21" t="s">
        <v>451</v>
      </c>
      <c r="H64" s="18" t="s">
        <v>452</v>
      </c>
      <c r="I64" s="22" t="s">
        <v>65</v>
      </c>
    </row>
    <row r="65" spans="1:9" ht="14.25" customHeight="1" x14ac:dyDescent="0.25">
      <c r="A65" s="17">
        <v>64</v>
      </c>
      <c r="B65" s="18" t="s">
        <v>453</v>
      </c>
      <c r="C65" s="19" t="s">
        <v>453</v>
      </c>
      <c r="D65" s="20" t="s">
        <v>454</v>
      </c>
      <c r="E65" s="18" t="s">
        <v>455</v>
      </c>
      <c r="F65" s="19" t="s">
        <v>456</v>
      </c>
      <c r="G65" s="21" t="s">
        <v>457</v>
      </c>
      <c r="H65" s="18" t="s">
        <v>458</v>
      </c>
      <c r="I65" s="22" t="s">
        <v>65</v>
      </c>
    </row>
    <row r="66" spans="1:9" ht="14.25" customHeight="1" thickBot="1" x14ac:dyDescent="0.3">
      <c r="A66" s="23">
        <v>65</v>
      </c>
      <c r="B66" s="24" t="s">
        <v>459</v>
      </c>
      <c r="C66" s="25" t="s">
        <v>460</v>
      </c>
      <c r="D66" s="26" t="s">
        <v>461</v>
      </c>
      <c r="E66" s="24" t="s">
        <v>462</v>
      </c>
      <c r="F66" s="25" t="s">
        <v>463</v>
      </c>
      <c r="G66" s="27" t="s">
        <v>464</v>
      </c>
      <c r="H66" s="24" t="s">
        <v>465</v>
      </c>
      <c r="I66" s="28" t="s">
        <v>65</v>
      </c>
    </row>
    <row r="67" spans="1:9" ht="14.25" customHeight="1" x14ac:dyDescent="0.25">
      <c r="A67" s="11">
        <v>66</v>
      </c>
      <c r="B67" s="29" t="s">
        <v>466</v>
      </c>
      <c r="C67" s="13" t="s">
        <v>467</v>
      </c>
      <c r="D67" s="14" t="s">
        <v>126</v>
      </c>
      <c r="E67" s="12" t="s">
        <v>468</v>
      </c>
      <c r="F67" s="13" t="s">
        <v>469</v>
      </c>
      <c r="G67" s="15" t="s">
        <v>470</v>
      </c>
      <c r="H67" s="12" t="s">
        <v>471</v>
      </c>
      <c r="I67" s="16" t="s">
        <v>65</v>
      </c>
    </row>
    <row r="68" spans="1:9" ht="14.25" customHeight="1" x14ac:dyDescent="0.25">
      <c r="A68" s="17">
        <v>67</v>
      </c>
      <c r="B68" s="18" t="s">
        <v>472</v>
      </c>
      <c r="C68" s="19" t="s">
        <v>472</v>
      </c>
      <c r="D68" s="20" t="s">
        <v>473</v>
      </c>
      <c r="E68" s="18" t="s">
        <v>474</v>
      </c>
      <c r="F68" s="19" t="s">
        <v>475</v>
      </c>
      <c r="G68" s="21" t="s">
        <v>476</v>
      </c>
      <c r="H68" s="18" t="s">
        <v>477</v>
      </c>
      <c r="I68" s="22" t="s">
        <v>65</v>
      </c>
    </row>
    <row r="69" spans="1:9" ht="14.25" customHeight="1" x14ac:dyDescent="0.25">
      <c r="A69" s="30">
        <v>68</v>
      </c>
      <c r="B69" s="18" t="s">
        <v>478</v>
      </c>
      <c r="C69" s="3" t="s">
        <v>479</v>
      </c>
      <c r="D69" s="30"/>
      <c r="E69" s="18" t="s">
        <v>480</v>
      </c>
      <c r="F69" s="19" t="s">
        <v>481</v>
      </c>
      <c r="G69" s="31" t="s">
        <v>482</v>
      </c>
      <c r="H69" s="32"/>
      <c r="I69" s="3"/>
    </row>
    <row r="70" spans="1:9" ht="14.25" customHeight="1" x14ac:dyDescent="0.25">
      <c r="A70" s="17">
        <v>69</v>
      </c>
      <c r="B70" s="18" t="s">
        <v>483</v>
      </c>
      <c r="C70" s="19" t="s">
        <v>484</v>
      </c>
      <c r="D70" s="20" t="s">
        <v>485</v>
      </c>
      <c r="E70" s="18" t="s">
        <v>486</v>
      </c>
      <c r="F70" s="19" t="s">
        <v>487</v>
      </c>
      <c r="G70" s="21" t="s">
        <v>488</v>
      </c>
      <c r="H70" s="18" t="s">
        <v>489</v>
      </c>
      <c r="I70" s="22" t="s">
        <v>65</v>
      </c>
    </row>
    <row r="71" spans="1:9" ht="14.25" customHeight="1" thickBot="1" x14ac:dyDescent="0.3">
      <c r="A71" s="33">
        <v>70</v>
      </c>
      <c r="B71" s="34" t="s">
        <v>490</v>
      </c>
      <c r="C71" s="35" t="s">
        <v>491</v>
      </c>
      <c r="D71" s="36" t="s">
        <v>492</v>
      </c>
      <c r="E71" s="34" t="s">
        <v>493</v>
      </c>
      <c r="F71" s="35" t="s">
        <v>494</v>
      </c>
      <c r="G71" s="37" t="s">
        <v>495</v>
      </c>
      <c r="H71" s="34" t="s">
        <v>496</v>
      </c>
      <c r="I71" s="38" t="s">
        <v>65</v>
      </c>
    </row>
    <row r="72" spans="1:9" x14ac:dyDescent="0.25">
      <c r="A72" s="39">
        <v>71</v>
      </c>
      <c r="B72" s="12" t="s">
        <v>497</v>
      </c>
      <c r="C72" s="40" t="s">
        <v>498</v>
      </c>
      <c r="D72" s="41" t="s">
        <v>499</v>
      </c>
      <c r="E72" s="12" t="s">
        <v>500</v>
      </c>
      <c r="F72" s="42" t="s">
        <v>501</v>
      </c>
      <c r="G72" s="43" t="s">
        <v>502</v>
      </c>
      <c r="H72" s="44"/>
      <c r="I72" s="40"/>
    </row>
    <row r="73" spans="1:9" x14ac:dyDescent="0.25">
      <c r="A73" s="30">
        <v>72</v>
      </c>
      <c r="B73" s="18" t="s">
        <v>503</v>
      </c>
      <c r="C73" s="3" t="s">
        <v>503</v>
      </c>
      <c r="D73" s="45" t="s">
        <v>504</v>
      </c>
      <c r="E73" s="18" t="s">
        <v>505</v>
      </c>
      <c r="F73" s="46" t="s">
        <v>506</v>
      </c>
      <c r="G73" s="31" t="s">
        <v>507</v>
      </c>
      <c r="H73" s="32"/>
      <c r="I73" s="3"/>
    </row>
    <row r="74" spans="1:9" x14ac:dyDescent="0.25">
      <c r="A74" s="17">
        <v>73</v>
      </c>
      <c r="B74" s="18" t="s">
        <v>508</v>
      </c>
      <c r="C74" s="19" t="s">
        <v>509</v>
      </c>
      <c r="D74" s="47" t="s">
        <v>510</v>
      </c>
      <c r="E74" s="18" t="s">
        <v>511</v>
      </c>
      <c r="F74" s="46" t="s">
        <v>512</v>
      </c>
      <c r="G74" s="21" t="s">
        <v>513</v>
      </c>
      <c r="H74" s="18" t="s">
        <v>514</v>
      </c>
      <c r="I74" s="22" t="s">
        <v>65</v>
      </c>
    </row>
    <row r="75" spans="1:9" x14ac:dyDescent="0.25">
      <c r="A75" s="30">
        <v>74</v>
      </c>
      <c r="B75" s="18" t="s">
        <v>515</v>
      </c>
      <c r="C75" s="3" t="s">
        <v>516</v>
      </c>
      <c r="D75" s="45" t="s">
        <v>517</v>
      </c>
      <c r="E75" s="18" t="s">
        <v>518</v>
      </c>
      <c r="F75" s="46" t="s">
        <v>519</v>
      </c>
      <c r="G75" s="31" t="s">
        <v>520</v>
      </c>
      <c r="H75" s="32"/>
      <c r="I75" s="3"/>
    </row>
    <row r="76" spans="1:9" x14ac:dyDescent="0.25">
      <c r="A76" s="30">
        <v>75</v>
      </c>
      <c r="B76" s="18" t="s">
        <v>521</v>
      </c>
      <c r="C76" s="3" t="s">
        <v>522</v>
      </c>
      <c r="D76" s="45" t="s">
        <v>523</v>
      </c>
      <c r="E76" s="18" t="s">
        <v>524</v>
      </c>
      <c r="F76" s="46" t="s">
        <v>525</v>
      </c>
      <c r="G76" s="31" t="s">
        <v>526</v>
      </c>
      <c r="H76" s="32"/>
      <c r="I76" s="3" t="s">
        <v>527</v>
      </c>
    </row>
    <row r="77" spans="1:9" ht="13.15" thickBot="1" x14ac:dyDescent="0.3">
      <c r="A77" s="48">
        <v>76</v>
      </c>
      <c r="B77" s="24" t="s">
        <v>528</v>
      </c>
      <c r="C77" s="49" t="s">
        <v>529</v>
      </c>
      <c r="D77" s="50" t="s">
        <v>530</v>
      </c>
      <c r="E77" s="24" t="s">
        <v>531</v>
      </c>
      <c r="F77" s="51" t="s">
        <v>532</v>
      </c>
      <c r="G77" s="52" t="s">
        <v>533</v>
      </c>
      <c r="H77" s="53"/>
      <c r="I77" s="49" t="s">
        <v>527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172E4AB6118584DAC91C149771330BD" ma:contentTypeVersion="12" ma:contentTypeDescription="新しいドキュメントを作成します。" ma:contentTypeScope="" ma:versionID="302e3c3b7b1f01f82980a3a43f0b9924">
  <xsd:schema xmlns:xsd="http://www.w3.org/2001/XMLSchema" xmlns:xs="http://www.w3.org/2001/XMLSchema" xmlns:p="http://schemas.microsoft.com/office/2006/metadata/properties" xmlns:ns2="c721b576-88ff-4fa6-a295-09c7c3f94938" xmlns:ns3="d94f2e7a-465c-42df-9461-ac647989e659" targetNamespace="http://schemas.microsoft.com/office/2006/metadata/properties" ma:root="true" ma:fieldsID="08424bc95bc9eb15d41262beb8ae3e60" ns2:_="" ns3:_="">
    <xsd:import namespace="c721b576-88ff-4fa6-a295-09c7c3f94938"/>
    <xsd:import namespace="d94f2e7a-465c-42df-9461-ac647989e6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21b576-88ff-4fa6-a295-09c7c3f949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4f2e7a-465c-42df-9461-ac647989e6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26D89F-D91E-4075-B336-5F1B4B38A6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21b576-88ff-4fa6-a295-09c7c3f94938"/>
    <ds:schemaRef ds:uri="d94f2e7a-465c-42df-9461-ac647989e6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FE30618-E87A-49F5-A8BC-B36F92BA55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夏季大会申込用紙</vt:lpstr>
      <vt:lpstr>学校番号一覧</vt:lpstr>
      <vt:lpstr>夏季大会申込用紙!Print_Area</vt:lpstr>
    </vt:vector>
  </TitlesOfParts>
  <Manager/>
  <Company>Unknown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VAIO</dc:creator>
  <cp:keywords/>
  <dc:description/>
  <cp:lastModifiedBy>User</cp:lastModifiedBy>
  <cp:revision/>
  <cp:lastPrinted>2022-04-11T00:40:40Z</cp:lastPrinted>
  <dcterms:created xsi:type="dcterms:W3CDTF">2005-03-10T08:20:10Z</dcterms:created>
  <dcterms:modified xsi:type="dcterms:W3CDTF">2022-04-11T01:05:10Z</dcterms:modified>
  <cp:category/>
  <cp:contentStatus/>
</cp:coreProperties>
</file>